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185" yWindow="65521" windowWidth="19230" windowHeight="20355" tabRatio="679" firstSheet="3"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<sst xmlns="http://schemas.openxmlformats.org/spreadsheetml/2006/main" count="597" uniqueCount="284">
  <si>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</si>
  <si>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</si>
  <si>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</si>
  <si>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</si>
  <si>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</si>
  <si>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</si>
  <si>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</si>
  <si>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</si>
  <si>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</si>
  <si>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</si>
  <si>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</si>
  <si>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</si>
  <si>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</si>
  <si>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</si>
  <si>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</si>
  <si>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</si>
  <si>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</si>
  <si>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</si>
  <si>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</si>
  <si>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</si>
  <si>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</si>
  <si>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</si>
  <si>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</si>
  <si>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</si>
  <si>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</si>
  <si>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</si>
  <si>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</si>
  <si>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</si>
  <si>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</si>
  <si>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</si>
  <si>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</si>
  <si>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</si>
  <si>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</si>
  <si>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</si>
  <si>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</si>
  <si>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</si>
  <si>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</si>
  <si>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</si>
  <si>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</si>
  <si>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</si>
  <si>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</si>
  <si>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</si>
  <si>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</si>
  <si>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</si>
  <si>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</si>
  <si>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</si>
  <si>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</si>
  <si>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</si>
  <si>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</si>
  <si>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</si>
  <si>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</si>
  <si>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</si>
  <si>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</si>
  <si>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</si>
  <si>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</si>
  <si>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</si>
  <si>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</si>
  <si>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</si>
  <si>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</si>
  <si>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</si>
  <si>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</si>
  <si>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</si>
  <si>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</si>
  <si>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</si>
  <si>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</si>
  <si>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</si>
  <si>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</si>
  <si>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</si>
  <si>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</si>
  <si>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</si>
  <si>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</si>
  <si>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</si>
  <si>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</si>
  <si>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</si>
  <si>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</si>
  <si>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</si>
  <si>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</si>
  <si>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</si>
  <si>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</si>
  <si>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</si>
  <si>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</si>
  <si>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</si>
  <si>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</si>
  <si>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</si>
  <si>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</si>
  <si>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</si>
  <si>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</si>
  <si>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</si>
  <si>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</si>
  <si>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</si>
  <si>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</si>
  <si>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</si>
  <si>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</si>
  <si>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</si>
  <si>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</si>
  <si>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</si>
  <si>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</si>
  <si>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</si>
  <si>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</si>
  <si>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</si>
  <si>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</si>
  <si>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</si>
  <si>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</si>
  <si>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</si>
  <si>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</si>
  <si>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</si>
  <si>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</si>
  <si>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</si>
  <si>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</si>
  <si>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</si>
  <si>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</si>
  <si>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</si>
  <si>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</si>
  <si>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</si>
  <si>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</si>
  <si>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</si>
  <si>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</si>
  <si>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</si>
  <si>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</si>
  <si>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</si>
  <si>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</si>
  <si>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</si>
  <si>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</si>
  <si>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</si>
  <si>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</si>
  <si>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</si>
  <si>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</si>
  <si>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</si>
  <si>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</si>
  <si>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</si>
  <si>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</si>
  <si>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</si>
  <si>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</si>
  <si>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</si>
  <si>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</si>
  <si>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</si>
  <si>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</si>
  <si>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</si>
  <si>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</si>
  <si>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</si>
  <si>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</si>
  <si>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</si>
  <si>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</si>
  <si>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</si>
  <si>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</si>
  <si>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</si>
  <si>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</si>
  <si>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</si>
  <si>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</si>
  <si>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</si>
  <si>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</si>
  <si>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</si>
  <si>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</si>
  <si>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</si>
  <si>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</si>
  <si>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</si>
  <si>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</si>
  <si>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</si>
  <si>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</si>
  <si>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</si>
  <si>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</si>
  <si>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</si>
  <si>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</si>
  <si>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</si>
  <si>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</si>
  <si>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</si>
  <si>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</si>
  <si>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</si>
  <si>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</si>
  <si>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</si>
  <si>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</si>
  <si>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</si>
  <si>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</si>
  <si>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</si>
  <si>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</si>
  <si>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Revocation Rights</t>
  </si>
  <si>
    <t>Establishing Expiration Dates</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</si>
  <si>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</si>
  <si>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</si>
  <si>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</si>
  <si>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</si>
  <si>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</si>
  <si>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</si>
  <si>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</si>
  <si>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</si>
  <si>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</si>
  <si>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</si>
  <si>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</si>
  <si>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</si>
  <si>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</si>
  <si>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</si>
  <si>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</si>
  <si>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</si>
  <si>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</si>
  <si>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</si>
  <si>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</si>
  <si>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</si>
  <si>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</si>
  <si>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</si>
  <si>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</si>
  <si>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</si>
  <si>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</si>
  <si>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</si>
  <si>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</si>
  <si>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</si>
  <si>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</si>
  <si>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</si>
  <si>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</si>
  <si>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</si>
  <si>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</si>
  <si>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</si>
  <si>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</si>
  <si>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</si>
  <si>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</si>
  <si>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</si>
  <si>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r>
      <t xml:space="preserve">By default, approvals will not expire but PJM can revoke the fuel cost policy </t>
    </r>
    <r>
      <rPr>
        <sz val="9"/>
        <rFont val="Arial"/>
        <family val="2"/>
      </rPr>
      <t xml:space="preserve">to trigger a new submittal.
IMM can provide recommendations to revoke. PJM makes independent determination.
</t>
    </r>
  </si>
  <si>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</si>
  <si>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</si>
  <si>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</si>
  <si>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</si>
  <si>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</si>
  <si>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</si>
  <si>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</si>
  <si>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</si>
  <si>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</si>
  <si>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</si>
  <si>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</si>
  <si>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</si>
  <si>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</si>
  <si>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</si>
  <si>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</si>
  <si>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</si>
  <si>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</si>
  <si>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</si>
  <si>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</si>
  <si>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</si>
  <si>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</si>
  <si>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</si>
  <si>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</si>
  <si>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</si>
  <si>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</si>
  <si>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</si>
  <si>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</si>
  <si>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</si>
  <si>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t xml:space="preserve">Provisional fuel cost policies for new units have a Commission approved expiration date which is tied to 90 days after the first submittal of a cost based offer in the day ahead or real time energy market.
</t>
  </si>
  <si>
    <t>After the IMM review process completes, PJM shall have 20 business days + extended by 5 business days every time Market Seller revises FCP or an agreed upon date with the Market Seller.</t>
  </si>
  <si>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</si>
  <si>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</si>
  <si>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</si>
  <si>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</si>
  <si>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</si>
  <si>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</si>
  <si>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Same as IMM, deferring further work on component to KWA 4</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</si>
  <si>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</si>
  <si>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</si>
  <si>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“extreme circumstances when the Market Seller’s Fuel Cost Policy does not remotely reflect its applicable fuel costs"</t>
  </si>
  <si>
    <t>See 1.1</t>
  </si>
  <si>
    <t xml:space="preserve">In the event that a market seller's actual or expected fuel cost deviates from the Fuel Cost Policy estimated fuel cost due to unforeseen changes not contemplated by its existing fuel cost policy, no penalty would apply if the cost used can be verified to be the actual or best estimated cost at the time of the event.  
A fuel cost policy modification would be made as soon as possible to address the change but during the pending approval window the market seller would be able to incorporate actual or best estimated cost into its cost offer.
An example would be a pipeline constraint that results in the market sellers fuel supplier having to resource fuel from a different location resulting in a higher fuel cost.  In this situation the market seller would not be penalized for using the estimated or actual cost for procuring fuel at the different supply point.      </t>
  </si>
  <si>
    <r>
      <t xml:space="preserve">After the IMM review process completes, PJM shall have </t>
    </r>
    <r>
      <rPr>
        <b/>
        <sz val="9"/>
        <rFont val="Arial"/>
        <family val="2"/>
      </rPr>
      <t>10</t>
    </r>
    <r>
      <rPr>
        <sz val="9"/>
        <rFont val="Arial"/>
        <family val="2"/>
      </rPr>
      <t xml:space="preserve"> business days + extended by 5 business days every time Market Seller revises FCP or an agreed upon date with the Market Seller.</t>
    </r>
  </si>
  <si>
    <t>See item 2.2a</t>
  </si>
  <si>
    <t xml:space="preserve">
Same as IMM </t>
  </si>
  <si>
    <t xml:space="preserve">
Status Quo: None</t>
  </si>
  <si>
    <t>See 2.2a and 2.6</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</si>
  <si>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
</t>
    </r>
    <r>
      <rPr>
        <strike/>
        <sz val="9"/>
        <rFont val="Arial"/>
        <family val="2"/>
      </rPr>
      <t xml:space="preserve">
</t>
    </r>
  </si>
  <si>
    <t xml:space="preserve">
Same as IMM except:
1. Status Quo: PJM can penalize for a Schedule 2 violation without IMM agreement.
2. Not inclusive of Aggregate Market Power Test </t>
  </si>
  <si>
    <t xml:space="preserve">
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Penalty capped at the Calculated Net Energy Margin for any impacted hour.
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</si>
  <si>
    <t>IMM/PJM Identifed error penalty
Self Identification Factor</t>
  </si>
  <si>
    <t xml:space="preserve">
Self Identification Factor = 0.75 if error was identified by Market Seller and Impact Factor = 1 or 2. (see 2.2a for Impact Factor)
Self Identification Factor = 0.50 if error was identified by Market Sellers and Impact Factor = 0.1.(see 2.2a for Impact Factor)
Self Identification Factor = 1 if error was identitfied by IMM/PJM.</t>
  </si>
  <si>
    <r>
      <t xml:space="preserve">Same as IMM </t>
    </r>
    <r>
      <rPr>
        <strike/>
        <sz val="9"/>
        <color indexed="10"/>
        <rFont val="Arial"/>
        <family val="2"/>
      </rPr>
      <t xml:space="preserve">
</t>
    </r>
    <r>
      <rPr>
        <sz val="9"/>
        <color indexed="10"/>
        <rFont val="Arial"/>
        <family val="2"/>
      </rPr>
      <t xml:space="preserve">
</t>
    </r>
  </si>
  <si>
    <r>
      <t xml:space="preserve">
Self Identification Factor = 0.25 if error was identified by Market Seller.
Self Identification Factor = 1 if error was identified by IMM/PJM
</t>
    </r>
    <r>
      <rPr>
        <strike/>
        <sz val="9"/>
        <color indexed="10"/>
        <rFont val="Arial"/>
        <family val="2"/>
      </rPr>
      <t xml:space="preserve"> 
</t>
    </r>
  </si>
  <si>
    <t>Same as IMM, except deadline for Annual Review</t>
  </si>
  <si>
    <r>
      <t xml:space="preserve">Remove all deadlines for market seller.
</t>
    </r>
  </si>
  <si>
    <t>A Market Seller of a generation resource that is transferred from another Market Seller must either (1) affirm the currently approved Fuel Cost Policy on file for such generation resource prior to the submission of a cost-based offer or (2) submit an updated Fuel Cost Policy for review, which must be approved prior to the submission of a cost-based offer.</t>
  </si>
  <si>
    <t>Status quo.(Document in Manual 15)</t>
  </si>
  <si>
    <t xml:space="preserve">B' - PJM </t>
  </si>
  <si>
    <r>
      <rPr>
        <sz val="9"/>
        <color indexed="10"/>
        <rFont val="Arial"/>
        <family val="2"/>
      </rPr>
      <t xml:space="preserve">Status Quo including Self Identification Factor.   
Penaltydh = Σ [(LMPh x MWh) x (min(d,15)/20) ] x Self Identification Factor
Self Identification Factor = 0.50 if error was identified by Market Sellers 
</t>
    </r>
    <r>
      <rPr>
        <strike/>
        <sz val="9"/>
        <rFont val="Arial"/>
        <family val="2"/>
      </rPr>
      <t xml:space="preserve">
</t>
    </r>
  </si>
  <si>
    <t xml:space="preserve">
Status Quo</t>
  </si>
  <si>
    <r>
      <rPr>
        <sz val="9"/>
        <color indexed="10"/>
        <rFont val="Arial"/>
        <family val="2"/>
      </rPr>
      <t>Retain Annual Review requirement - approval status for  extended policies would carry over into the following yea</t>
    </r>
    <r>
      <rPr>
        <sz val="9"/>
        <color indexed="10"/>
        <rFont val="Arial"/>
        <family val="2"/>
      </rPr>
      <t xml:space="preserve">r; </t>
    </r>
  </si>
  <si>
    <r>
      <t xml:space="preserve">Self Identification Factor = 0.50 if error was identified by Market Sellers </t>
    </r>
    <r>
      <rPr>
        <strike/>
        <sz val="9"/>
        <color indexed="10"/>
        <rFont val="Arial"/>
        <family val="2"/>
      </rPr>
      <t xml:space="preserve">
</t>
    </r>
    <r>
      <rPr>
        <sz val="9"/>
        <color indexed="10"/>
        <rFont val="Arial"/>
        <family val="2"/>
      </rPr>
      <t xml:space="preserve">
</t>
    </r>
  </si>
  <si>
    <r>
      <rPr>
        <strike/>
        <sz val="9"/>
        <color indexed="10"/>
        <rFont val="Arial"/>
        <family val="2"/>
      </rPr>
      <t xml:space="preserve">Retain Annual Review requirement; Open to discussions on methods of relieving administrative burden on IMM/stakeholders; </t>
    </r>
    <r>
      <rPr>
        <sz val="9"/>
        <color indexed="10"/>
        <rFont val="Arial"/>
        <family val="2"/>
      </rPr>
      <t>Retain Annual Review requirement - approval status for  extended policies would carry over into the following year;</t>
    </r>
  </si>
  <si>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color indexed="10"/>
        <rFont val="Arial"/>
        <family val="2"/>
      </rPr>
      <t xml:space="preserve"> </t>
    </r>
    <r>
      <rPr>
        <sz val="9"/>
        <color indexed="10"/>
        <rFont val="Arial"/>
        <family val="2"/>
      </rPr>
      <t>All three parts of cost-based offer should be set to zero in Markets Gateway for:
 - Units without an approved fuel cost policies (including new, existing, zero cost and transfers)
- Units with revoked fuel cost policies.</t>
    </r>
  </si>
  <si>
    <t>Status Quo: None</t>
  </si>
  <si>
    <t xml:space="preserve">Status Quo. Submittals between November 1st and May 15th are considered Outside the Annual Review process and the 30 day review timeline will apply. </t>
  </si>
  <si>
    <t xml:space="preserve">PJM/IMM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</si>
</sst>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sz val="12"/>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
      <sz val="12"/>
      <color rgb="FFFF0000"/>
      <name val="Arial"/>
      <family val="2"/>
    </font>
    <font>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34997999668121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77">
    <xf numFmtId="0" fontId="0" fillId="0" borderId="0" xfId="0" applyAlignment="1">
      <alignment/>
    </xf>
    <xf numFmtId="0" fontId="66" fillId="0" borderId="0" xfId="0" applyFont="1" applyAlignment="1">
      <alignment/>
    </xf>
    <xf numFmtId="0" fontId="66" fillId="33" borderId="0" xfId="0" applyFont="1" applyFill="1" applyAlignment="1">
      <alignment/>
    </xf>
    <xf numFmtId="0" fontId="66" fillId="33" borderId="10" xfId="0" applyFont="1" applyFill="1" applyBorder="1" applyAlignment="1">
      <alignment/>
    </xf>
    <xf numFmtId="0" fontId="6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8" fillId="0" borderId="0" xfId="0" applyFont="1" applyFill="1" applyAlignment="1">
      <alignment horizontal="center" vertical="top"/>
    </xf>
    <xf numFmtId="0" fontId="69" fillId="33" borderId="0" xfId="0" applyFont="1" applyFill="1" applyAlignment="1">
      <alignment horizontal="center"/>
    </xf>
    <xf numFmtId="0" fontId="64" fillId="0" borderId="0" xfId="0" applyFont="1" applyAlignment="1">
      <alignment/>
    </xf>
    <xf numFmtId="0" fontId="0" fillId="0" borderId="12" xfId="0" applyBorder="1"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70" fillId="33" borderId="0" xfId="0" applyFont="1" applyFill="1" applyAlignment="1">
      <alignment horizontal="center"/>
    </xf>
    <xf numFmtId="0" fontId="0" fillId="0" borderId="0" xfId="0" applyAlignment="1">
      <alignment/>
    </xf>
    <xf numFmtId="0" fontId="0" fillId="0" borderId="0" xfId="0" applyAlignment="1">
      <alignment/>
    </xf>
    <xf numFmtId="0" fontId="64" fillId="2" borderId="13" xfId="0" applyFont="1" applyFill="1" applyBorder="1" applyAlignment="1">
      <alignment horizontal="center" vertical="center"/>
    </xf>
    <xf numFmtId="0" fontId="64" fillId="0" borderId="12" xfId="0" applyFont="1" applyBorder="1" applyAlignment="1">
      <alignment/>
    </xf>
    <xf numFmtId="0" fontId="64" fillId="0" borderId="12" xfId="0" applyFont="1" applyBorder="1" applyAlignment="1">
      <alignment wrapText="1"/>
    </xf>
    <xf numFmtId="0" fontId="65" fillId="8" borderId="14" xfId="0" applyFont="1" applyFill="1" applyBorder="1" applyAlignment="1">
      <alignment horizontal="left" vertical="center"/>
    </xf>
    <xf numFmtId="0" fontId="65" fillId="2" borderId="14" xfId="0" applyFont="1" applyFill="1" applyBorder="1" applyAlignment="1">
      <alignment horizontal="left" vertical="center"/>
    </xf>
    <xf numFmtId="0" fontId="65" fillId="33" borderId="14" xfId="0" applyFont="1" applyFill="1" applyBorder="1" applyAlignment="1">
      <alignment horizontal="left" vertical="center" wrapText="1"/>
    </xf>
    <xf numFmtId="0" fontId="65" fillId="33" borderId="14" xfId="0" applyFont="1" applyFill="1" applyBorder="1" applyAlignment="1">
      <alignment horizontal="center" vertical="center" wrapText="1"/>
    </xf>
    <xf numFmtId="0" fontId="64"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6" fillId="0" borderId="0" xfId="0" applyFont="1" applyBorder="1" applyAlignment="1">
      <alignment/>
    </xf>
    <xf numFmtId="0" fontId="66" fillId="0" borderId="16" xfId="0" applyFont="1" applyBorder="1" applyAlignment="1">
      <alignment/>
    </xf>
    <xf numFmtId="0" fontId="66" fillId="33" borderId="15" xfId="0" applyFont="1" applyFill="1" applyBorder="1" applyAlignment="1">
      <alignment/>
    </xf>
    <xf numFmtId="0" fontId="71" fillId="33" borderId="15" xfId="0" applyFont="1" applyFill="1" applyBorder="1" applyAlignment="1">
      <alignment/>
    </xf>
    <xf numFmtId="0" fontId="66" fillId="33" borderId="17" xfId="0" applyFont="1" applyFill="1" applyBorder="1" applyAlignment="1">
      <alignment/>
    </xf>
    <xf numFmtId="0" fontId="66" fillId="0" borderId="18" xfId="0" applyFont="1" applyBorder="1" applyAlignment="1">
      <alignment/>
    </xf>
    <xf numFmtId="0" fontId="66" fillId="0" borderId="19" xfId="0" applyFont="1" applyBorder="1" applyAlignment="1">
      <alignment/>
    </xf>
    <xf numFmtId="0" fontId="72"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4"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4" fillId="0" borderId="0" xfId="0" applyFont="1" applyAlignment="1">
      <alignment horizontal="center" wrapText="1"/>
    </xf>
    <xf numFmtId="0" fontId="64" fillId="0" borderId="0" xfId="0" applyFont="1" applyBorder="1" applyAlignment="1">
      <alignment wrapText="1"/>
    </xf>
    <xf numFmtId="0" fontId="64"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6" fillId="0" borderId="0" xfId="0" applyFont="1" applyAlignment="1">
      <alignment wrapText="1"/>
    </xf>
    <xf numFmtId="0" fontId="66" fillId="0" borderId="0" xfId="0" applyFont="1" applyBorder="1" applyAlignment="1">
      <alignment wrapText="1"/>
    </xf>
    <xf numFmtId="0" fontId="66"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0" fillId="33" borderId="0" xfId="0" applyFont="1" applyFill="1" applyAlignment="1">
      <alignment horizontal="center"/>
    </xf>
    <xf numFmtId="0" fontId="0" fillId="0" borderId="0" xfId="0" applyAlignment="1">
      <alignment/>
    </xf>
    <xf numFmtId="0" fontId="0" fillId="0" borderId="0" xfId="0" applyFont="1" applyAlignment="1">
      <alignment/>
    </xf>
    <xf numFmtId="0" fontId="66" fillId="0" borderId="0" xfId="0" applyFont="1" applyBorder="1" applyAlignment="1">
      <alignment horizontal="left" wrapText="1"/>
    </xf>
    <xf numFmtId="0" fontId="65" fillId="0" borderId="0" xfId="0" applyFont="1" applyAlignment="1">
      <alignment wrapText="1"/>
    </xf>
    <xf numFmtId="0" fontId="73" fillId="0" borderId="20" xfId="0" applyFont="1" applyFill="1" applyBorder="1" applyAlignment="1">
      <alignment vertical="top" wrapText="1"/>
    </xf>
    <xf numFmtId="0" fontId="11" fillId="0" borderId="20" xfId="0" applyFont="1" applyFill="1" applyBorder="1" applyAlignment="1">
      <alignment vertical="top" wrapText="1"/>
    </xf>
    <xf numFmtId="0" fontId="73" fillId="0" borderId="20" xfId="0" applyFont="1" applyFill="1" applyBorder="1" applyAlignment="1">
      <alignment horizontal="center" vertical="top" wrapText="1"/>
    </xf>
    <xf numFmtId="0" fontId="73" fillId="0" borderId="20" xfId="0" applyNumberFormat="1" applyFont="1" applyFill="1" applyBorder="1" applyAlignment="1">
      <alignment vertical="top" wrapText="1"/>
    </xf>
    <xf numFmtId="0" fontId="11" fillId="0" borderId="20" xfId="0" applyFont="1" applyFill="1" applyBorder="1" applyAlignment="1">
      <alignment wrapText="1"/>
    </xf>
    <xf numFmtId="2" fontId="66" fillId="33" borderId="0" xfId="0" applyNumberFormat="1" applyFont="1" applyFill="1" applyAlignment="1">
      <alignment/>
    </xf>
    <xf numFmtId="49" fontId="73" fillId="33" borderId="20" xfId="0" applyNumberFormat="1" applyFont="1" applyFill="1" applyBorder="1" applyAlignment="1">
      <alignment horizontal="center" vertical="center"/>
    </xf>
    <xf numFmtId="49" fontId="73" fillId="0" borderId="20" xfId="0" applyNumberFormat="1" applyFont="1" applyFill="1" applyBorder="1" applyAlignment="1">
      <alignment horizontal="center" vertical="top" wrapText="1"/>
    </xf>
    <xf numFmtId="0" fontId="73" fillId="0" borderId="20" xfId="0" applyFont="1" applyFill="1" applyBorder="1" applyAlignment="1">
      <alignment wrapText="1"/>
    </xf>
    <xf numFmtId="0" fontId="74" fillId="14" borderId="21" xfId="0" applyFont="1" applyFill="1" applyBorder="1" applyAlignment="1">
      <alignment horizontal="center" wrapText="1"/>
    </xf>
    <xf numFmtId="0" fontId="74" fillId="14" borderId="22" xfId="0" applyFont="1" applyFill="1" applyBorder="1" applyAlignment="1">
      <alignment wrapText="1"/>
    </xf>
    <xf numFmtId="0" fontId="64" fillId="14" borderId="18" xfId="0" applyFont="1" applyFill="1" applyBorder="1" applyAlignment="1">
      <alignment horizontal="center" vertical="center"/>
    </xf>
    <xf numFmtId="0" fontId="73" fillId="14" borderId="20" xfId="0" applyFont="1" applyFill="1" applyBorder="1" applyAlignment="1">
      <alignment vertical="top" wrapText="1"/>
    </xf>
    <xf numFmtId="0" fontId="74" fillId="14" borderId="20" xfId="0" applyFont="1" applyFill="1" applyBorder="1" applyAlignment="1">
      <alignment horizontal="center" wrapText="1"/>
    </xf>
    <xf numFmtId="0" fontId="74" fillId="14" borderId="20" xfId="0" applyFont="1" applyFill="1" applyBorder="1" applyAlignment="1">
      <alignment wrapText="1"/>
    </xf>
    <xf numFmtId="0" fontId="11" fillId="0" borderId="0" xfId="0" applyFont="1" applyFill="1" applyAlignment="1">
      <alignment horizontal="left" vertical="top" wrapText="1"/>
    </xf>
    <xf numFmtId="0" fontId="65" fillId="35" borderId="22" xfId="0" applyFont="1" applyFill="1" applyBorder="1" applyAlignment="1">
      <alignment vertical="top" wrapText="1"/>
    </xf>
    <xf numFmtId="0" fontId="64" fillId="2" borderId="12" xfId="0" applyFont="1" applyFill="1" applyBorder="1" applyAlignment="1">
      <alignment horizontal="center" vertical="center" wrapText="1"/>
    </xf>
    <xf numFmtId="0" fontId="64" fillId="8" borderId="12" xfId="0" applyFont="1" applyFill="1" applyBorder="1" applyAlignment="1">
      <alignment horizontal="center" vertical="center" wrapText="1"/>
    </xf>
    <xf numFmtId="0" fontId="65" fillId="8" borderId="14" xfId="0" applyFont="1" applyFill="1" applyBorder="1" applyAlignment="1">
      <alignment horizontal="left" vertical="center" wrapText="1"/>
    </xf>
    <xf numFmtId="0" fontId="66" fillId="33" borderId="0" xfId="0" applyFont="1" applyFill="1" applyAlignment="1">
      <alignment wrapText="1"/>
    </xf>
    <xf numFmtId="0" fontId="66" fillId="33" borderId="0" xfId="0" applyFont="1" applyFill="1" applyAlignment="1">
      <alignment vertical="center" wrapText="1"/>
    </xf>
    <xf numFmtId="0" fontId="73" fillId="33" borderId="20" xfId="0" applyFont="1" applyFill="1" applyBorder="1" applyAlignment="1">
      <alignment wrapText="1"/>
    </xf>
    <xf numFmtId="0" fontId="75" fillId="0" borderId="0" xfId="0" applyFont="1" applyFill="1" applyAlignment="1">
      <alignment horizontal="left" vertical="top"/>
    </xf>
    <xf numFmtId="0" fontId="73" fillId="0" borderId="0" xfId="0" applyFont="1" applyAlignment="1">
      <alignment horizontal="left" vertical="top"/>
    </xf>
    <xf numFmtId="0" fontId="73" fillId="0" borderId="0" xfId="0" applyFont="1" applyAlignment="1">
      <alignment horizontal="left" vertical="top" wrapText="1"/>
    </xf>
    <xf numFmtId="0" fontId="76" fillId="33" borderId="0" xfId="0" applyFont="1" applyFill="1" applyAlignment="1">
      <alignment horizontal="left" vertical="top"/>
    </xf>
    <xf numFmtId="0" fontId="77" fillId="33" borderId="0" xfId="0" applyFont="1" applyFill="1" applyAlignment="1">
      <alignment horizontal="left" vertical="top"/>
    </xf>
    <xf numFmtId="0" fontId="77" fillId="33" borderId="0" xfId="0" applyFont="1" applyFill="1" applyAlignment="1">
      <alignment horizontal="left" vertical="top" wrapText="1"/>
    </xf>
    <xf numFmtId="0" fontId="74" fillId="33" borderId="0" xfId="0" applyFont="1" applyFill="1" applyAlignment="1">
      <alignment horizontal="left" vertical="top"/>
    </xf>
    <xf numFmtId="0" fontId="74" fillId="33" borderId="0" xfId="0" applyFont="1" applyFill="1" applyAlignment="1">
      <alignment horizontal="left" vertical="top" wrapText="1"/>
    </xf>
    <xf numFmtId="0" fontId="11" fillId="0" borderId="0" xfId="0" applyFont="1" applyAlignment="1">
      <alignment horizontal="left" vertical="top"/>
    </xf>
    <xf numFmtId="0" fontId="78" fillId="0" borderId="0" xfId="0" applyFont="1" applyAlignment="1">
      <alignment horizontal="left" vertical="top"/>
    </xf>
    <xf numFmtId="0" fontId="79" fillId="36" borderId="0" xfId="0" applyFont="1" applyFill="1" applyAlignment="1">
      <alignment horizontal="left" vertical="top" wrapText="1"/>
    </xf>
    <xf numFmtId="0" fontId="80" fillId="0" borderId="0" xfId="0" applyFont="1" applyAlignment="1">
      <alignment horizontal="left" vertical="top" wrapText="1"/>
    </xf>
    <xf numFmtId="0" fontId="80" fillId="0" borderId="0" xfId="0" applyFont="1" applyAlignment="1">
      <alignment horizontal="left" vertical="top"/>
    </xf>
    <xf numFmtId="0" fontId="13" fillId="0" borderId="0" xfId="0" applyFont="1" applyAlignment="1">
      <alignment horizontal="left" vertical="top"/>
    </xf>
    <xf numFmtId="0" fontId="74" fillId="0" borderId="0" xfId="0" applyFont="1" applyAlignment="1">
      <alignment horizontal="left" vertical="top" wrapText="1"/>
    </xf>
    <xf numFmtId="0" fontId="74"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0" fillId="0" borderId="0" xfId="0" applyAlignment="1">
      <alignment horizontal="left" vertical="top"/>
    </xf>
    <xf numFmtId="0" fontId="77" fillId="0" borderId="0" xfId="0" applyFont="1" applyAlignment="1">
      <alignment horizontal="left" vertical="top"/>
    </xf>
    <xf numFmtId="0" fontId="78" fillId="0" borderId="0" xfId="0" applyFont="1" applyAlignment="1">
      <alignment horizontal="left" vertical="top" wrapText="1"/>
    </xf>
    <xf numFmtId="0" fontId="0" fillId="0" borderId="0" xfId="0" applyFont="1" applyAlignment="1">
      <alignment horizontal="left" vertical="top" wrapText="1"/>
    </xf>
    <xf numFmtId="0" fontId="71"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66" fillId="0" borderId="0" xfId="0" applyFont="1" applyAlignment="1">
      <alignment horizontal="left" vertical="top" wrapText="1"/>
    </xf>
    <xf numFmtId="0" fontId="4" fillId="35" borderId="23" xfId="0" applyFont="1" applyFill="1" applyBorder="1" applyAlignment="1">
      <alignment horizontal="left" vertical="top" wrapText="1"/>
    </xf>
    <xf numFmtId="0" fontId="80" fillId="37" borderId="0" xfId="0" applyFont="1" applyFill="1" applyBorder="1" applyAlignment="1">
      <alignment horizontal="left" vertical="top"/>
    </xf>
    <xf numFmtId="0" fontId="73" fillId="37" borderId="0" xfId="0" applyFont="1" applyFill="1" applyBorder="1" applyAlignment="1">
      <alignment horizontal="left" vertical="top"/>
    </xf>
    <xf numFmtId="0" fontId="73" fillId="37" borderId="0" xfId="0" applyFont="1" applyFill="1" applyAlignment="1">
      <alignment horizontal="left" vertical="top"/>
    </xf>
    <xf numFmtId="0" fontId="73"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81" fillId="37" borderId="0" xfId="0" applyFont="1" applyFill="1" applyBorder="1" applyAlignment="1">
      <alignment horizontal="left" vertical="top"/>
    </xf>
    <xf numFmtId="0" fontId="82" fillId="0" borderId="0" xfId="0" applyFont="1" applyFill="1" applyAlignment="1">
      <alignment horizontal="left" vertical="top" wrapText="1"/>
    </xf>
    <xf numFmtId="0" fontId="80" fillId="38" borderId="0" xfId="0" applyFont="1" applyFill="1" applyAlignment="1">
      <alignment horizontal="left" vertical="top"/>
    </xf>
    <xf numFmtId="0" fontId="11" fillId="38" borderId="0" xfId="0" applyFont="1" applyFill="1" applyAlignment="1">
      <alignment horizontal="left" vertical="top" wrapText="1"/>
    </xf>
    <xf numFmtId="0" fontId="68" fillId="0" borderId="0" xfId="0" applyFont="1" applyFill="1" applyAlignment="1">
      <alignment horizontal="center" vertical="top"/>
    </xf>
    <xf numFmtId="0" fontId="69" fillId="33" borderId="0" xfId="0" applyFont="1" applyFill="1" applyAlignment="1">
      <alignment horizontal="center"/>
    </xf>
    <xf numFmtId="0" fontId="70" fillId="33" borderId="0" xfId="0" applyFont="1" applyFill="1" applyAlignment="1">
      <alignment horizontal="center"/>
    </xf>
    <xf numFmtId="0" fontId="0" fillId="0" borderId="0" xfId="0" applyAlignment="1">
      <alignment/>
    </xf>
    <xf numFmtId="0" fontId="48" fillId="36" borderId="0" xfId="0" applyFont="1" applyFill="1" applyAlignment="1">
      <alignment horizontal="center"/>
    </xf>
    <xf numFmtId="0" fontId="0" fillId="0" borderId="0" xfId="0" applyFont="1" applyAlignment="1">
      <alignment/>
    </xf>
    <xf numFmtId="0" fontId="71" fillId="0" borderId="18" xfId="0" applyFont="1" applyBorder="1" applyAlignment="1">
      <alignment horizontal="left" wrapText="1"/>
    </xf>
    <xf numFmtId="0" fontId="66" fillId="0" borderId="24" xfId="0" applyFont="1" applyBorder="1" applyAlignment="1">
      <alignment horizontal="left" wrapText="1"/>
    </xf>
    <xf numFmtId="0" fontId="66" fillId="0" borderId="25" xfId="0" applyFont="1" applyBorder="1" applyAlignment="1">
      <alignment horizontal="left" wrapText="1"/>
    </xf>
    <xf numFmtId="0" fontId="66" fillId="0" borderId="26" xfId="0" applyFont="1" applyBorder="1" applyAlignment="1">
      <alignment horizontal="left" wrapText="1"/>
    </xf>
    <xf numFmtId="0" fontId="64"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xdr:col>
      <xdr:colOff>466725</xdr:colOff>
      <xdr:row>1</xdr:row>
      <xdr:rowOff>171450</xdr:rowOff>
    </xdr:to>
    <xdr:pic>
      <xdr:nvPicPr>
        <xdr:cNvPr id="1" name="Picture 1" descr="logo-addison"/>
        <xdr:cNvPicPr preferRelativeResize="1">
          <a:picLocks noChangeAspect="1"/>
        </xdr:cNvPicPr>
      </xdr:nvPicPr>
      <xdr:blipFill>
        <a:blip r:embed="rId1"/>
        <a:stretch>
          <a:fillRect/>
        </a:stretch>
      </xdr:blipFill>
      <xdr:spPr>
        <a:xfrm>
          <a:off x="76200" y="76200"/>
          <a:ext cx="885825"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41" comment="" totalsRowShown="0">
  <autoFilter ref="A7:K41"/>
  <tableColumns count="11">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6" name="PJM/IMM "/>
    <tableColumn id="14" name="Joint Stakeholder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421875" style="0" customWidth="1"/>
  </cols>
  <sheetData>
    <row r="1" ht="12.75">
      <c r="A1" s="27" t="s">
        <v>31</v>
      </c>
    </row>
    <row r="2" ht="12.75">
      <c r="A2" t="s">
        <v>57</v>
      </c>
    </row>
    <row r="4" ht="12.75">
      <c r="A4" s="27" t="s">
        <v>32</v>
      </c>
    </row>
    <row r="5" ht="12.75">
      <c r="A5" t="s">
        <v>100</v>
      </c>
    </row>
    <row r="8" ht="14.2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63" t="str">
        <f>Setup!A2</f>
        <v>MIC Special Session</v>
      </c>
      <c r="B1" s="163"/>
    </row>
    <row r="2" spans="1:2" ht="18">
      <c r="A2" s="164" t="str">
        <f>Setup!A5</f>
        <v>Fuel Cost Policy</v>
      </c>
      <c r="B2" s="164"/>
    </row>
    <row r="3" spans="1:2" ht="18">
      <c r="A3" s="165" t="s">
        <v>22</v>
      </c>
      <c r="B3" s="165"/>
    </row>
    <row r="4" ht="12.75">
      <c r="B4" s="13" t="s">
        <v>49</v>
      </c>
    </row>
    <row r="6" s="58" customFormat="1" ht="12.75">
      <c r="B6" s="59" t="s">
        <v>81</v>
      </c>
    </row>
    <row r="7" spans="1:2" ht="12.75">
      <c r="A7">
        <v>1</v>
      </c>
      <c r="B7" s="7" t="s">
        <v>58</v>
      </c>
    </row>
    <row r="8" spans="1:2" ht="12.75">
      <c r="A8">
        <v>2</v>
      </c>
      <c r="B8" s="7" t="s">
        <v>61</v>
      </c>
    </row>
    <row r="9" spans="1:2" ht="12.75">
      <c r="A9">
        <v>3</v>
      </c>
      <c r="B9" s="7" t="s">
        <v>62</v>
      </c>
    </row>
    <row r="10" s="58" customFormat="1" ht="12.7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2.75">
      <c r="B16" s="59" t="s">
        <v>82</v>
      </c>
    </row>
    <row r="17" spans="1:2" ht="12.75">
      <c r="A17">
        <v>9</v>
      </c>
      <c r="B17" s="7" t="s">
        <v>60</v>
      </c>
    </row>
    <row r="18" spans="1:2" ht="12.75">
      <c r="A18">
        <v>10</v>
      </c>
      <c r="B18" s="7" t="s">
        <v>87</v>
      </c>
    </row>
    <row r="19" spans="1:2" s="58" customFormat="1" ht="12.75">
      <c r="A19" s="58">
        <v>11</v>
      </c>
      <c r="B19" s="7" t="s">
        <v>86</v>
      </c>
    </row>
    <row r="20" ht="12.75">
      <c r="B20" s="59" t="s">
        <v>85</v>
      </c>
    </row>
    <row r="21" spans="1:2" ht="12.75">
      <c r="A21">
        <v>12</v>
      </c>
      <c r="B21" s="7" t="s">
        <v>59</v>
      </c>
    </row>
    <row r="22" spans="1:2" ht="25.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421875" style="0" customWidth="1"/>
    <col min="5" max="5" width="52.57421875" style="0" customWidth="1"/>
    <col min="6" max="6" width="29.574218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0.25">
      <c r="A1" s="163" t="str">
        <f>Setup!A2</f>
        <v>MIC Special Session</v>
      </c>
      <c r="B1" s="166"/>
      <c r="C1" s="166"/>
      <c r="D1" s="166"/>
      <c r="E1" s="166"/>
      <c r="F1" s="166"/>
      <c r="G1" s="166"/>
      <c r="H1" s="166"/>
      <c r="I1" s="166"/>
      <c r="J1" s="92"/>
      <c r="K1" s="92"/>
      <c r="L1" s="92"/>
    </row>
    <row r="2" spans="1:12" s="23" customFormat="1" ht="18">
      <c r="A2" s="164" t="str">
        <f>Setup!A5</f>
        <v>Fuel Cost Policy</v>
      </c>
      <c r="B2" s="166"/>
      <c r="C2" s="166"/>
      <c r="D2" s="166"/>
      <c r="E2" s="166"/>
      <c r="F2" s="166"/>
      <c r="G2" s="166"/>
      <c r="H2" s="166"/>
      <c r="I2" s="166"/>
      <c r="J2" s="92"/>
      <c r="K2" s="92"/>
      <c r="L2" s="92"/>
    </row>
    <row r="3" spans="1:58" s="1" customFormat="1" ht="18">
      <c r="A3" s="165" t="s">
        <v>12</v>
      </c>
      <c r="B3" s="165"/>
      <c r="C3" s="165"/>
      <c r="D3" s="165"/>
      <c r="E3" s="165"/>
      <c r="F3" s="165"/>
      <c r="G3" s="165"/>
      <c r="H3" s="165"/>
      <c r="I3" s="165"/>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4.25">
      <c r="A5" s="9"/>
      <c r="B5" s="5"/>
      <c r="C5" s="5"/>
      <c r="D5" s="167" t="s">
        <v>20</v>
      </c>
      <c r="E5" s="168"/>
      <c r="F5" s="168"/>
      <c r="G5" s="168"/>
      <c r="H5" s="168"/>
      <c r="I5" s="168"/>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2.7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1">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38.25">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3.75">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3.75">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6.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8.25">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2.7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8.25">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76.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5.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1">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3.5" thickBot="1">
      <c r="A38" s="169" t="s">
        <v>21</v>
      </c>
      <c r="B38" s="169"/>
      <c r="C38" s="1"/>
      <c r="D38" s="1"/>
      <c r="E38" s="1"/>
      <c r="F38" s="1"/>
      <c r="G38" s="1"/>
      <c r="H38" s="72"/>
      <c r="I38" s="1"/>
      <c r="J38" s="1"/>
      <c r="K38" s="1"/>
      <c r="L38" s="1"/>
      <c r="M38" s="43"/>
      <c r="N38" s="22"/>
      <c r="O38" s="22"/>
      <c r="P38" s="22"/>
      <c r="Q38" s="22"/>
      <c r="R38" s="22"/>
      <c r="S38" s="22"/>
      <c r="T38" s="22"/>
      <c r="U38" s="22"/>
      <c r="V38" s="22"/>
      <c r="W38" s="22"/>
    </row>
    <row r="39" spans="1:23" ht="13.5">
      <c r="A39" s="170" t="s">
        <v>51</v>
      </c>
      <c r="B39" s="171"/>
      <c r="C39" s="171"/>
      <c r="D39" s="171"/>
      <c r="E39" s="171"/>
      <c r="F39" s="171"/>
      <c r="G39" s="171"/>
      <c r="H39" s="171"/>
      <c r="I39" s="172"/>
      <c r="J39" s="94"/>
      <c r="K39" s="94"/>
      <c r="L39" s="94"/>
      <c r="M39" s="43"/>
      <c r="N39" s="22"/>
      <c r="O39" s="22"/>
      <c r="P39" s="22"/>
      <c r="Q39" s="22"/>
      <c r="R39" s="22"/>
      <c r="S39" s="22"/>
      <c r="T39" s="22"/>
      <c r="U39" s="22"/>
      <c r="V39" s="22"/>
      <c r="W39" s="22"/>
    </row>
    <row r="40" spans="1:23" ht="1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2.75">
      <c r="A42" s="48"/>
      <c r="B42" s="46"/>
      <c r="C42" s="46"/>
      <c r="D42" s="46"/>
      <c r="E42" s="46"/>
      <c r="F42" s="46"/>
      <c r="G42" s="46"/>
      <c r="H42" s="73"/>
      <c r="I42" s="47"/>
      <c r="J42" s="47"/>
      <c r="K42" s="47"/>
      <c r="L42" s="47"/>
      <c r="M42" s="44"/>
    </row>
    <row r="43" spans="1:13" ht="12.75">
      <c r="A43" s="49" t="s">
        <v>5</v>
      </c>
      <c r="B43" s="46"/>
      <c r="C43" s="46"/>
      <c r="D43" s="46"/>
      <c r="E43" s="46"/>
      <c r="F43" s="46"/>
      <c r="G43" s="46"/>
      <c r="H43" s="73"/>
      <c r="I43" s="47"/>
      <c r="J43" s="47"/>
      <c r="K43" s="47"/>
      <c r="L43" s="47"/>
      <c r="M43" s="44"/>
    </row>
    <row r="44" spans="1:13" ht="12.75">
      <c r="A44" s="48" t="s">
        <v>18</v>
      </c>
      <c r="B44" s="46"/>
      <c r="C44" s="46"/>
      <c r="D44" s="46"/>
      <c r="E44" s="46"/>
      <c r="F44" s="46"/>
      <c r="G44" s="46"/>
      <c r="H44" s="73"/>
      <c r="I44" s="47"/>
      <c r="J44" s="47"/>
      <c r="K44" s="47"/>
      <c r="L44" s="47"/>
      <c r="M44" s="44"/>
    </row>
    <row r="45" spans="1:13" ht="12.75">
      <c r="A45" s="48" t="s">
        <v>45</v>
      </c>
      <c r="B45" s="46"/>
      <c r="C45" s="46"/>
      <c r="D45" s="46"/>
      <c r="E45" s="46"/>
      <c r="F45" s="46"/>
      <c r="G45" s="46"/>
      <c r="H45" s="73"/>
      <c r="I45" s="47"/>
      <c r="J45" s="47"/>
      <c r="K45" s="47"/>
      <c r="L45" s="47"/>
      <c r="M45" s="44"/>
    </row>
    <row r="46" spans="1:13" ht="12.75">
      <c r="A46" s="48" t="s">
        <v>46</v>
      </c>
      <c r="B46" s="46"/>
      <c r="C46" s="46"/>
      <c r="D46" s="46"/>
      <c r="E46" s="46"/>
      <c r="F46" s="46"/>
      <c r="G46" s="46"/>
      <c r="H46" s="73"/>
      <c r="I46" s="47"/>
      <c r="J46" s="47"/>
      <c r="K46" s="47"/>
      <c r="L46" s="47"/>
      <c r="M46" s="44"/>
    </row>
    <row r="47" spans="1:13" ht="12.75">
      <c r="A47" s="48" t="s">
        <v>19</v>
      </c>
      <c r="B47" s="46"/>
      <c r="C47" s="46"/>
      <c r="D47" s="46"/>
      <c r="E47" s="46"/>
      <c r="F47" s="46"/>
      <c r="G47" s="46"/>
      <c r="H47" s="73"/>
      <c r="I47" s="47"/>
      <c r="J47" s="47"/>
      <c r="K47" s="47"/>
      <c r="L47" s="47"/>
      <c r="M47" s="44"/>
    </row>
    <row r="48" spans="1:13" ht="12.75">
      <c r="A48" s="48" t="s">
        <v>47</v>
      </c>
      <c r="B48" s="46"/>
      <c r="C48" s="46"/>
      <c r="D48" s="46"/>
      <c r="E48" s="46"/>
      <c r="F48" s="46"/>
      <c r="G48" s="46"/>
      <c r="H48" s="73"/>
      <c r="I48" s="47"/>
      <c r="J48" s="47"/>
      <c r="K48" s="47"/>
      <c r="L48" s="47"/>
      <c r="M48" s="44"/>
    </row>
    <row r="49" spans="1:12" ht="12.75">
      <c r="A49" s="48" t="s">
        <v>48</v>
      </c>
      <c r="B49" s="46"/>
      <c r="C49" s="46"/>
      <c r="D49" s="46"/>
      <c r="E49" s="46"/>
      <c r="F49" s="46"/>
      <c r="G49" s="46"/>
      <c r="H49" s="73"/>
      <c r="I49" s="47"/>
      <c r="J49" s="47"/>
      <c r="K49" s="47"/>
      <c r="L49" s="47"/>
    </row>
    <row r="50" spans="1:12" ht="12.75">
      <c r="A50" s="48" t="s">
        <v>6</v>
      </c>
      <c r="B50" s="46"/>
      <c r="C50" s="46"/>
      <c r="D50" s="46"/>
      <c r="E50" s="46"/>
      <c r="F50" s="46"/>
      <c r="G50" s="46"/>
      <c r="H50" s="73"/>
      <c r="I50" s="47"/>
      <c r="J50" s="47"/>
      <c r="K50" s="47"/>
      <c r="L50" s="47"/>
    </row>
    <row r="51" spans="1:12" ht="13.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110" zoomScaleNormal="110" zoomScalePageLayoutView="0" workbookViewId="0" topLeftCell="A9">
      <selection activeCell="C14" sqref="C14"/>
    </sheetView>
  </sheetViews>
  <sheetFormatPr defaultColWidth="9.140625" defaultRowHeight="12.75"/>
  <cols>
    <col min="1" max="1" width="12.421875" style="101" customWidth="1"/>
    <col min="2" max="2" width="29.00390625" style="2" customWidth="1"/>
    <col min="3" max="3" width="86.00390625" style="2" customWidth="1"/>
    <col min="4" max="4" width="50.140625" style="116" customWidth="1"/>
    <col min="5" max="16384" width="9.140625" style="2" customWidth="1"/>
  </cols>
  <sheetData>
    <row r="1" spans="1:9" s="23" customFormat="1" ht="20.25">
      <c r="A1" s="163" t="str">
        <f>Setup!A2</f>
        <v>MIC Special Session</v>
      </c>
      <c r="B1" s="163"/>
      <c r="C1" s="163"/>
      <c r="D1" s="83"/>
      <c r="E1" s="24"/>
      <c r="F1" s="24"/>
      <c r="G1" s="24"/>
      <c r="H1" s="24"/>
      <c r="I1" s="24"/>
    </row>
    <row r="2" spans="1:9" s="23" customFormat="1" ht="18">
      <c r="A2" s="164" t="str">
        <f>Setup!A5</f>
        <v>Fuel Cost Policy</v>
      </c>
      <c r="B2" s="164"/>
      <c r="C2" s="164"/>
      <c r="D2" s="83"/>
      <c r="E2" s="24"/>
      <c r="F2" s="24"/>
      <c r="G2" s="24"/>
      <c r="H2" s="24"/>
      <c r="I2" s="24"/>
    </row>
    <row r="3" spans="1:8" s="1" customFormat="1" ht="18">
      <c r="A3" s="165" t="s">
        <v>7</v>
      </c>
      <c r="B3" s="165"/>
      <c r="C3" s="165"/>
      <c r="D3" s="116"/>
      <c r="E3" s="2"/>
      <c r="F3" s="2"/>
      <c r="G3" s="2"/>
      <c r="H3" s="2"/>
    </row>
    <row r="5" spans="1:3" ht="12.75">
      <c r="A5" s="101" t="s">
        <v>27</v>
      </c>
      <c r="C5" s="14"/>
    </row>
    <row r="6" spans="1:4" s="4" customFormat="1" ht="17.25" customHeight="1" thickBot="1">
      <c r="A6" s="173" t="s">
        <v>8</v>
      </c>
      <c r="B6" s="174"/>
      <c r="C6" s="16" t="s">
        <v>11</v>
      </c>
      <c r="D6" s="117"/>
    </row>
    <row r="7" spans="1:4" s="4" customFormat="1" ht="17.25" customHeight="1" thickBot="1">
      <c r="A7" s="105">
        <v>1</v>
      </c>
      <c r="B7" s="106" t="s">
        <v>89</v>
      </c>
      <c r="C7" s="107"/>
      <c r="D7" s="117"/>
    </row>
    <row r="8" spans="1:3" ht="87" customHeight="1" thickBot="1">
      <c r="A8" s="102">
        <v>1.1</v>
      </c>
      <c r="B8" s="96" t="s">
        <v>74</v>
      </c>
      <c r="C8" s="100" t="s">
        <v>179</v>
      </c>
    </row>
    <row r="9" spans="1:3" ht="139.5" customHeight="1" thickBot="1">
      <c r="A9" s="103">
        <v>1.2</v>
      </c>
      <c r="B9" s="96" t="s">
        <v>109</v>
      </c>
      <c r="C9" s="97" t="s">
        <v>178</v>
      </c>
    </row>
    <row r="10" spans="1:3" ht="137.2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184</v>
      </c>
      <c r="C19" s="96" t="s">
        <v>92</v>
      </c>
    </row>
    <row r="20" spans="1:3" ht="67.5" customHeight="1" thickBot="1">
      <c r="A20" s="103">
        <v>1.8</v>
      </c>
      <c r="B20" s="99" t="s">
        <v>114</v>
      </c>
      <c r="C20" s="96" t="s">
        <v>272</v>
      </c>
    </row>
    <row r="21" spans="1:3" ht="125.25" customHeight="1" thickBot="1">
      <c r="A21" s="103">
        <v>1.9</v>
      </c>
      <c r="B21" s="99" t="s">
        <v>175</v>
      </c>
      <c r="C21" s="96" t="s">
        <v>255</v>
      </c>
    </row>
    <row r="22" spans="1:3" ht="41.25" customHeight="1" thickBot="1">
      <c r="A22" s="103" t="s">
        <v>183</v>
      </c>
      <c r="B22" s="99" t="s">
        <v>176</v>
      </c>
      <c r="C22" s="96" t="s">
        <v>182</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227</v>
      </c>
      <c r="B25" s="96" t="s">
        <v>234</v>
      </c>
      <c r="C25" s="118" t="s">
        <v>228</v>
      </c>
      <c r="D25" s="2"/>
    </row>
    <row r="26" spans="1:4" ht="87" customHeight="1" thickBot="1">
      <c r="A26" s="98" t="s">
        <v>231</v>
      </c>
      <c r="B26" s="96" t="s">
        <v>235</v>
      </c>
      <c r="C26" s="118" t="s">
        <v>229</v>
      </c>
      <c r="D26" s="2"/>
    </row>
    <row r="27" spans="1:4" ht="87" customHeight="1" thickBot="1">
      <c r="A27" s="98" t="s">
        <v>232</v>
      </c>
      <c r="B27" s="96" t="s">
        <v>240</v>
      </c>
      <c r="C27" s="118" t="s">
        <v>230</v>
      </c>
      <c r="D27" s="2"/>
    </row>
    <row r="28" spans="1:4" ht="87" customHeight="1" thickBot="1">
      <c r="A28" s="98" t="s">
        <v>233</v>
      </c>
      <c r="B28" s="96" t="s">
        <v>236</v>
      </c>
      <c r="C28" s="118" t="s">
        <v>241</v>
      </c>
      <c r="D28" s="2"/>
    </row>
    <row r="29" spans="1:3" ht="24.75" thickBot="1">
      <c r="A29" s="98">
        <v>2.2</v>
      </c>
      <c r="B29" s="96" t="s">
        <v>77</v>
      </c>
      <c r="C29" s="96" t="s">
        <v>90</v>
      </c>
    </row>
    <row r="30" spans="1:4" ht="13.5" thickBot="1">
      <c r="A30" s="98" t="s">
        <v>142</v>
      </c>
      <c r="B30" s="96" t="s">
        <v>143</v>
      </c>
      <c r="C30" s="96" t="s">
        <v>90</v>
      </c>
      <c r="D30" s="2"/>
    </row>
    <row r="31" spans="1:3" ht="13.5" thickBot="1">
      <c r="A31" s="98" t="s">
        <v>144</v>
      </c>
      <c r="B31" s="96" t="s">
        <v>145</v>
      </c>
      <c r="C31" s="96" t="s">
        <v>90</v>
      </c>
    </row>
    <row r="32" spans="1:4" ht="13.5" thickBot="1">
      <c r="A32" s="98">
        <v>2.3</v>
      </c>
      <c r="B32" s="96" t="s">
        <v>68</v>
      </c>
      <c r="C32" s="96" t="s">
        <v>90</v>
      </c>
      <c r="D32" s="2"/>
    </row>
    <row r="33" spans="1:3" ht="13.5" thickBot="1">
      <c r="A33" s="98">
        <v>2.4</v>
      </c>
      <c r="B33" s="96" t="s">
        <v>72</v>
      </c>
      <c r="C33" s="96" t="s">
        <v>90</v>
      </c>
    </row>
    <row r="34" spans="1:4" ht="24.75" thickBot="1">
      <c r="A34" s="98">
        <v>2.5</v>
      </c>
      <c r="B34" s="96" t="s">
        <v>75</v>
      </c>
      <c r="C34" s="96" t="s">
        <v>95</v>
      </c>
      <c r="D34" s="2"/>
    </row>
    <row r="35" spans="1:3" ht="13.5" thickBot="1">
      <c r="A35" s="98">
        <v>2.6</v>
      </c>
      <c r="B35" s="96" t="s">
        <v>73</v>
      </c>
      <c r="C35" s="96" t="s">
        <v>90</v>
      </c>
    </row>
    <row r="36" spans="1:3" ht="13.5" thickBot="1">
      <c r="A36" s="98">
        <v>2.7</v>
      </c>
      <c r="B36" s="96" t="s">
        <v>69</v>
      </c>
      <c r="C36" s="96" t="s">
        <v>90</v>
      </c>
    </row>
    <row r="37" spans="1:3" ht="24.75" thickBot="1">
      <c r="A37" s="98">
        <v>2.8</v>
      </c>
      <c r="B37" s="96" t="s">
        <v>106</v>
      </c>
      <c r="C37" s="96" t="s">
        <v>90</v>
      </c>
    </row>
    <row r="38" spans="1:3" ht="13.5" thickBot="1">
      <c r="A38" s="98">
        <v>2.9</v>
      </c>
      <c r="B38" s="96" t="s">
        <v>190</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57421875" style="2" customWidth="1"/>
    <col min="2" max="2" width="90.421875" style="2" customWidth="1"/>
    <col min="3" max="16384" width="9.140625" style="2" customWidth="1"/>
  </cols>
  <sheetData>
    <row r="1" spans="1:3" s="33" customFormat="1" ht="20.25">
      <c r="A1" s="163" t="str">
        <f>Setup!A2</f>
        <v>MIC Special Session</v>
      </c>
      <c r="B1" s="163"/>
      <c r="C1" s="34"/>
    </row>
    <row r="2" spans="1:3" s="33" customFormat="1" ht="18">
      <c r="A2" s="164" t="str">
        <f>Setup!A5</f>
        <v>Fuel Cost Policy</v>
      </c>
      <c r="B2" s="164"/>
      <c r="C2" s="34"/>
    </row>
    <row r="3" spans="1:2" s="1" customFormat="1" ht="18">
      <c r="A3" s="165" t="s">
        <v>42</v>
      </c>
      <c r="B3" s="165"/>
    </row>
    <row r="5" spans="1:2" ht="12.7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X49"/>
  <sheetViews>
    <sheetView tabSelected="1" zoomScale="140" zoomScaleNormal="140" zoomScalePageLayoutView="0" workbookViewId="0" topLeftCell="A5">
      <pane xSplit="2" ySplit="3" topLeftCell="E8" activePane="bottomRight" state="frozen"/>
      <selection pane="topLeft" activeCell="A5" sqref="A5"/>
      <selection pane="topRight" activeCell="C5" sqref="C5"/>
      <selection pane="bottomLeft" activeCell="A8" sqref="A8"/>
      <selection pane="bottomRight" activeCell="J7" sqref="J7"/>
    </sheetView>
  </sheetViews>
  <sheetFormatPr defaultColWidth="8.8515625" defaultRowHeight="12.75"/>
  <cols>
    <col min="1" max="1" width="7.421875" style="120" customWidth="1"/>
    <col min="2" max="2" width="18.140625" style="120" customWidth="1"/>
    <col min="3" max="3" width="14.00390625" style="120" hidden="1" customWidth="1"/>
    <col min="4" max="4" width="0.5625" style="121" hidden="1" customWidth="1"/>
    <col min="5" max="5" width="51.140625" style="121" customWidth="1"/>
    <col min="6" max="6" width="22.7109375" style="121" customWidth="1"/>
    <col min="7" max="7" width="49.00390625" style="144" hidden="1" customWidth="1"/>
    <col min="8" max="9" width="49.00390625" style="120" hidden="1" customWidth="1"/>
    <col min="10" max="10" width="49.00390625" style="120" customWidth="1"/>
    <col min="11" max="11" width="36.00390625" style="147" customWidth="1"/>
    <col min="12" max="12" width="8.8515625" style="144" customWidth="1"/>
    <col min="13" max="13" width="54.57421875" style="120" customWidth="1"/>
    <col min="14" max="16384" width="8.8515625" style="120" customWidth="1"/>
  </cols>
  <sheetData>
    <row r="1" spans="1:12" ht="13.5">
      <c r="A1" s="119" t="str">
        <f>Setup!A2</f>
        <v>MIC Special Session</v>
      </c>
      <c r="G1" s="120"/>
      <c r="L1" s="120"/>
    </row>
    <row r="2" spans="1:12" ht="13.5">
      <c r="A2" s="122" t="str">
        <f>Setup!A5</f>
        <v>Fuel Cost Policy</v>
      </c>
      <c r="G2" s="120"/>
      <c r="L2" s="120"/>
    </row>
    <row r="3" spans="1:12" ht="13.5">
      <c r="A3" s="123" t="s">
        <v>30</v>
      </c>
      <c r="B3" s="123"/>
      <c r="C3" s="123"/>
      <c r="D3" s="124"/>
      <c r="E3" s="124"/>
      <c r="F3" s="124"/>
      <c r="G3" s="123"/>
      <c r="H3" s="123"/>
      <c r="I3" s="123"/>
      <c r="J3" s="123"/>
      <c r="K3" s="148"/>
      <c r="L3" s="120"/>
    </row>
    <row r="4" spans="2:24" ht="13.5">
      <c r="B4" s="125"/>
      <c r="C4" s="125"/>
      <c r="D4" s="126"/>
      <c r="E4" s="126"/>
      <c r="F4" s="126"/>
      <c r="G4" s="125"/>
      <c r="H4" s="123"/>
      <c r="I4" s="123"/>
      <c r="J4" s="123"/>
      <c r="K4" s="148"/>
      <c r="L4" s="120"/>
      <c r="M4" s="127"/>
      <c r="N4" s="127"/>
      <c r="O4" s="127"/>
      <c r="P4" s="127"/>
      <c r="Q4" s="127"/>
      <c r="R4" s="127"/>
      <c r="S4" s="127"/>
      <c r="T4" s="127"/>
      <c r="U4" s="127"/>
      <c r="V4" s="127"/>
      <c r="W4" s="127"/>
      <c r="X4" s="127"/>
    </row>
    <row r="5" spans="1:24" ht="13.5">
      <c r="A5" s="128"/>
      <c r="G5" s="120"/>
      <c r="L5" s="120"/>
      <c r="M5" s="127"/>
      <c r="N5" s="127"/>
      <c r="O5" s="127"/>
      <c r="P5" s="127"/>
      <c r="Q5" s="127"/>
      <c r="R5" s="127"/>
      <c r="S5" s="127"/>
      <c r="T5" s="127"/>
      <c r="U5" s="127"/>
      <c r="V5" s="127"/>
      <c r="W5" s="127"/>
      <c r="X5" s="127"/>
    </row>
    <row r="6" spans="4:24" ht="96" hidden="1">
      <c r="D6" s="129" t="s">
        <v>14</v>
      </c>
      <c r="G6" s="120"/>
      <c r="L6" s="120"/>
      <c r="M6" s="127"/>
      <c r="N6" s="127"/>
      <c r="O6" s="127"/>
      <c r="P6" s="127"/>
      <c r="Q6" s="127"/>
      <c r="R6" s="127"/>
      <c r="S6" s="127"/>
      <c r="T6" s="127"/>
      <c r="U6" s="127"/>
      <c r="V6" s="127"/>
      <c r="W6" s="127"/>
      <c r="X6" s="127"/>
    </row>
    <row r="7" spans="1:23" s="131" customFormat="1" ht="43.5" customHeight="1">
      <c r="A7" s="130" t="s">
        <v>15</v>
      </c>
      <c r="B7" s="130" t="s">
        <v>13</v>
      </c>
      <c r="C7" s="130" t="s">
        <v>29</v>
      </c>
      <c r="D7" s="130" t="s">
        <v>11</v>
      </c>
      <c r="E7" s="161" t="s">
        <v>197</v>
      </c>
      <c r="F7" s="161" t="s">
        <v>198</v>
      </c>
      <c r="G7" s="153" t="s">
        <v>196</v>
      </c>
      <c r="H7" s="153" t="s">
        <v>224</v>
      </c>
      <c r="I7" s="153" t="s">
        <v>205</v>
      </c>
      <c r="J7" s="159" t="s">
        <v>283</v>
      </c>
      <c r="K7" s="149" t="s">
        <v>251</v>
      </c>
      <c r="L7" s="132"/>
      <c r="M7" s="132"/>
      <c r="N7" s="132"/>
      <c r="O7" s="132"/>
      <c r="P7" s="132"/>
      <c r="Q7" s="132"/>
      <c r="R7" s="132"/>
      <c r="S7" s="132"/>
      <c r="T7" s="132"/>
      <c r="U7" s="132"/>
      <c r="V7" s="132"/>
      <c r="W7" s="132"/>
    </row>
    <row r="8" spans="1:23" ht="12.75" hidden="1">
      <c r="A8" s="121" t="s">
        <v>98</v>
      </c>
      <c r="B8" s="121" t="s">
        <v>99</v>
      </c>
      <c r="E8" s="162"/>
      <c r="F8" s="162"/>
      <c r="G8" s="154"/>
      <c r="H8" s="155"/>
      <c r="I8" s="155"/>
      <c r="J8" s="155" t="s">
        <v>274</v>
      </c>
      <c r="K8" s="150"/>
      <c r="L8" s="127"/>
      <c r="M8" s="127"/>
      <c r="N8" s="127"/>
      <c r="O8" s="127"/>
      <c r="P8" s="127"/>
      <c r="Q8" s="127"/>
      <c r="R8" s="127"/>
      <c r="S8" s="127"/>
      <c r="T8" s="127"/>
      <c r="U8" s="127"/>
      <c r="V8" s="127"/>
      <c r="W8" s="127"/>
    </row>
    <row r="9" spans="1:23" ht="12.75" hidden="1">
      <c r="A9" s="133">
        <v>1</v>
      </c>
      <c r="B9" s="134" t="s">
        <v>89</v>
      </c>
      <c r="E9" s="162"/>
      <c r="F9" s="162"/>
      <c r="G9" s="156"/>
      <c r="H9" s="155"/>
      <c r="I9" s="155"/>
      <c r="J9" s="155"/>
      <c r="K9" s="150"/>
      <c r="L9" s="127"/>
      <c r="M9" s="127"/>
      <c r="N9" s="127"/>
      <c r="O9" s="127"/>
      <c r="P9" s="127"/>
      <c r="Q9" s="127"/>
      <c r="R9" s="127"/>
      <c r="S9" s="127"/>
      <c r="T9" s="127"/>
      <c r="U9" s="127"/>
      <c r="V9" s="127"/>
      <c r="W9" s="127"/>
    </row>
    <row r="10" spans="4:11" s="127" customFormat="1" ht="12.75" hidden="1">
      <c r="D10" s="135"/>
      <c r="E10" s="162"/>
      <c r="F10" s="162"/>
      <c r="G10" s="157"/>
      <c r="H10" s="158"/>
      <c r="I10" s="158"/>
      <c r="J10" s="158"/>
      <c r="K10" s="141"/>
    </row>
    <row r="11" spans="1:11" s="137" customFormat="1" ht="103.5" customHeight="1">
      <c r="A11" s="136">
        <v>1.1</v>
      </c>
      <c r="B11" s="111" t="s">
        <v>74</v>
      </c>
      <c r="C11" s="111" t="s">
        <v>16</v>
      </c>
      <c r="D11" s="111" t="s">
        <v>181</v>
      </c>
      <c r="E11" s="162" t="s">
        <v>151</v>
      </c>
      <c r="F11" s="162" t="s">
        <v>279</v>
      </c>
      <c r="G11" s="111" t="s">
        <v>201</v>
      </c>
      <c r="H11" s="111" t="s">
        <v>173</v>
      </c>
      <c r="I11" s="111" t="s">
        <v>172</v>
      </c>
      <c r="J11" s="111" t="s">
        <v>277</v>
      </c>
      <c r="K11" s="111" t="s">
        <v>253</v>
      </c>
    </row>
    <row r="12" spans="1:11" s="137" customFormat="1" ht="51" customHeight="1">
      <c r="A12" s="136">
        <v>1.2</v>
      </c>
      <c r="B12" s="111" t="s">
        <v>109</v>
      </c>
      <c r="C12" s="111" t="s">
        <v>16</v>
      </c>
      <c r="D12" s="111" t="s">
        <v>181</v>
      </c>
      <c r="E12" s="162" t="s">
        <v>177</v>
      </c>
      <c r="F12" s="162" t="s">
        <v>141</v>
      </c>
      <c r="G12" s="111" t="s">
        <v>185</v>
      </c>
      <c r="H12" s="111" t="s">
        <v>173</v>
      </c>
      <c r="I12" s="111" t="s">
        <v>173</v>
      </c>
      <c r="J12" s="160" t="s">
        <v>282</v>
      </c>
      <c r="K12" s="111" t="s">
        <v>173</v>
      </c>
    </row>
    <row r="13" spans="1:11" s="127" customFormat="1" ht="32.25" customHeight="1">
      <c r="A13" s="140" t="s">
        <v>121</v>
      </c>
      <c r="B13" s="111" t="s">
        <v>122</v>
      </c>
      <c r="C13" s="111"/>
      <c r="D13" s="111" t="s">
        <v>181</v>
      </c>
      <c r="E13" s="162" t="s">
        <v>271</v>
      </c>
      <c r="F13" s="162" t="s">
        <v>270</v>
      </c>
      <c r="G13" s="111" t="s">
        <v>173</v>
      </c>
      <c r="H13" s="111" t="s">
        <v>173</v>
      </c>
      <c r="I13" s="111" t="s">
        <v>173</v>
      </c>
      <c r="J13" s="160" t="s">
        <v>141</v>
      </c>
      <c r="K13" s="111" t="s">
        <v>173</v>
      </c>
    </row>
    <row r="14" spans="1:11" s="127" customFormat="1" ht="136.5" customHeight="1">
      <c r="A14" s="140" t="s">
        <v>123</v>
      </c>
      <c r="B14" s="111" t="s">
        <v>124</v>
      </c>
      <c r="C14" s="111"/>
      <c r="D14" s="111" t="s">
        <v>181</v>
      </c>
      <c r="E14" s="162" t="s">
        <v>199</v>
      </c>
      <c r="F14" s="162" t="s">
        <v>173</v>
      </c>
      <c r="G14" s="111" t="s">
        <v>173</v>
      </c>
      <c r="H14" s="111" t="s">
        <v>173</v>
      </c>
      <c r="I14" s="111" t="s">
        <v>206</v>
      </c>
      <c r="J14" s="160" t="s">
        <v>199</v>
      </c>
      <c r="K14" s="111" t="s">
        <v>173</v>
      </c>
    </row>
    <row r="15" spans="1:11" s="127" customFormat="1" ht="68.25" customHeight="1">
      <c r="A15" s="140" t="s">
        <v>127</v>
      </c>
      <c r="B15" s="111" t="s">
        <v>128</v>
      </c>
      <c r="C15" s="111"/>
      <c r="D15" s="111" t="s">
        <v>181</v>
      </c>
      <c r="E15" s="162" t="s">
        <v>258</v>
      </c>
      <c r="F15" s="162" t="s">
        <v>245</v>
      </c>
      <c r="G15" s="111" t="s">
        <v>186</v>
      </c>
      <c r="H15" s="111" t="s">
        <v>11</v>
      </c>
      <c r="I15" s="111" t="s">
        <v>207</v>
      </c>
      <c r="J15" s="160" t="s">
        <v>245</v>
      </c>
      <c r="K15" s="111" t="s">
        <v>11</v>
      </c>
    </row>
    <row r="16" spans="1:15" s="127" customFormat="1" ht="54" customHeight="1">
      <c r="A16" s="140" t="s">
        <v>131</v>
      </c>
      <c r="B16" s="111" t="s">
        <v>132</v>
      </c>
      <c r="C16" s="111"/>
      <c r="D16" s="111" t="s">
        <v>181</v>
      </c>
      <c r="E16" s="162" t="s">
        <v>273</v>
      </c>
      <c r="F16" s="162" t="s">
        <v>173</v>
      </c>
      <c r="G16" s="111" t="s">
        <v>173</v>
      </c>
      <c r="H16" s="111" t="s">
        <v>172</v>
      </c>
      <c r="I16" s="111" t="s">
        <v>173</v>
      </c>
      <c r="J16" s="160" t="s">
        <v>273</v>
      </c>
      <c r="K16" s="111" t="s">
        <v>173</v>
      </c>
      <c r="O16" s="137"/>
    </row>
    <row r="17" spans="1:11" s="137" customFormat="1" ht="69.75" customHeight="1">
      <c r="A17" s="136" t="s">
        <v>135</v>
      </c>
      <c r="B17" s="111" t="s">
        <v>136</v>
      </c>
      <c r="C17" s="111"/>
      <c r="D17" s="111" t="s">
        <v>181</v>
      </c>
      <c r="E17" s="162" t="s">
        <v>215</v>
      </c>
      <c r="F17" s="162" t="s">
        <v>11</v>
      </c>
      <c r="G17" s="111" t="s">
        <v>187</v>
      </c>
      <c r="H17" s="111" t="s">
        <v>172</v>
      </c>
      <c r="I17" s="111" t="s">
        <v>173</v>
      </c>
      <c r="J17" s="160" t="s">
        <v>11</v>
      </c>
      <c r="K17" s="111" t="s">
        <v>173</v>
      </c>
    </row>
    <row r="18" spans="1:15" s="127" customFormat="1" ht="25.5" customHeight="1">
      <c r="A18" s="136">
        <v>1.3</v>
      </c>
      <c r="B18" s="111" t="s">
        <v>78</v>
      </c>
      <c r="C18" s="111" t="s">
        <v>16</v>
      </c>
      <c r="D18" s="111" t="s">
        <v>181</v>
      </c>
      <c r="E18" s="162" t="s">
        <v>170</v>
      </c>
      <c r="F18" s="162" t="s">
        <v>11</v>
      </c>
      <c r="G18" s="111" t="s">
        <v>202</v>
      </c>
      <c r="H18" s="111" t="str">
        <f>+G18</f>
        <v>Status Quo </v>
      </c>
      <c r="I18" s="111" t="s">
        <v>11</v>
      </c>
      <c r="J18" s="160" t="s">
        <v>11</v>
      </c>
      <c r="K18" s="111" t="s">
        <v>11</v>
      </c>
      <c r="O18" s="137"/>
    </row>
    <row r="19" spans="1:15" s="127" customFormat="1" ht="144" customHeight="1">
      <c r="A19" s="136">
        <v>1.4</v>
      </c>
      <c r="B19" s="111" t="s">
        <v>80</v>
      </c>
      <c r="C19" s="111" t="s">
        <v>16</v>
      </c>
      <c r="D19" s="111" t="s">
        <v>181</v>
      </c>
      <c r="E19" s="162" t="s">
        <v>180</v>
      </c>
      <c r="F19" s="162" t="s">
        <v>173</v>
      </c>
      <c r="G19" s="111" t="s">
        <v>200</v>
      </c>
      <c r="H19" s="111" t="s">
        <v>173</v>
      </c>
      <c r="I19" s="111" t="s">
        <v>173</v>
      </c>
      <c r="J19" s="160" t="s">
        <v>280</v>
      </c>
      <c r="K19" s="111" t="s">
        <v>173</v>
      </c>
      <c r="O19" s="137"/>
    </row>
    <row r="20" spans="1:15" s="127" customFormat="1" ht="33.75" customHeight="1">
      <c r="A20" s="136">
        <v>1.5</v>
      </c>
      <c r="B20" s="111" t="s">
        <v>79</v>
      </c>
      <c r="C20" s="111" t="s">
        <v>17</v>
      </c>
      <c r="D20" s="111" t="s">
        <v>181</v>
      </c>
      <c r="E20" s="162" t="s">
        <v>141</v>
      </c>
      <c r="F20" s="162" t="s">
        <v>173</v>
      </c>
      <c r="G20" s="111" t="s">
        <v>141</v>
      </c>
      <c r="H20" s="111" t="s">
        <v>11</v>
      </c>
      <c r="I20" s="111" t="s">
        <v>11</v>
      </c>
      <c r="J20" s="160" t="s">
        <v>141</v>
      </c>
      <c r="K20" s="111" t="s">
        <v>11</v>
      </c>
      <c r="O20" s="137"/>
    </row>
    <row r="21" spans="1:15" s="127" customFormat="1" ht="43.5" customHeight="1">
      <c r="A21" s="136">
        <v>1.6</v>
      </c>
      <c r="B21" s="111" t="s">
        <v>156</v>
      </c>
      <c r="C21" s="111" t="s">
        <v>16</v>
      </c>
      <c r="D21" s="111" t="s">
        <v>181</v>
      </c>
      <c r="E21" s="162" t="s">
        <v>168</v>
      </c>
      <c r="F21" s="162" t="s">
        <v>173</v>
      </c>
      <c r="G21" s="111" t="s">
        <v>173</v>
      </c>
      <c r="H21" s="111" t="s">
        <v>172</v>
      </c>
      <c r="I21" s="111" t="s">
        <v>208</v>
      </c>
      <c r="J21" s="160" t="s">
        <v>168</v>
      </c>
      <c r="K21" s="111" t="s">
        <v>252</v>
      </c>
      <c r="O21" s="137"/>
    </row>
    <row r="22" spans="1:11" s="127" customFormat="1" ht="68.25" customHeight="1">
      <c r="A22" s="136">
        <v>1.7</v>
      </c>
      <c r="B22" s="111" t="s">
        <v>184</v>
      </c>
      <c r="C22" s="111" t="s">
        <v>16</v>
      </c>
      <c r="D22" s="111" t="s">
        <v>181</v>
      </c>
      <c r="E22" s="162" t="s">
        <v>244</v>
      </c>
      <c r="F22" s="162" t="s">
        <v>173</v>
      </c>
      <c r="G22" s="111" t="s">
        <v>173</v>
      </c>
      <c r="H22" s="111" t="s">
        <v>173</v>
      </c>
      <c r="I22" s="111" t="s">
        <v>209</v>
      </c>
      <c r="J22" s="160" t="s">
        <v>244</v>
      </c>
      <c r="K22" s="111" t="s">
        <v>173</v>
      </c>
    </row>
    <row r="23" spans="1:11" s="127" customFormat="1" ht="55.5" customHeight="1">
      <c r="A23" s="136">
        <v>1.8</v>
      </c>
      <c r="B23" s="111" t="s">
        <v>114</v>
      </c>
      <c r="C23" s="111"/>
      <c r="D23" s="111" t="s">
        <v>181</v>
      </c>
      <c r="E23" s="162" t="s">
        <v>11</v>
      </c>
      <c r="F23" s="162" t="s">
        <v>141</v>
      </c>
      <c r="G23" s="111" t="s">
        <v>203</v>
      </c>
      <c r="H23" s="111" t="s">
        <v>11</v>
      </c>
      <c r="I23" s="111" t="s">
        <v>225</v>
      </c>
      <c r="J23" s="160" t="s">
        <v>11</v>
      </c>
      <c r="K23" s="111" t="s">
        <v>254</v>
      </c>
    </row>
    <row r="24" spans="1:11" s="127" customFormat="1" ht="34.5" customHeight="1">
      <c r="A24" s="136">
        <v>1.9</v>
      </c>
      <c r="B24" s="111" t="s">
        <v>175</v>
      </c>
      <c r="C24" s="111"/>
      <c r="D24" s="111" t="s">
        <v>181</v>
      </c>
      <c r="E24" s="162" t="s">
        <v>141</v>
      </c>
      <c r="F24" s="162" t="s">
        <v>173</v>
      </c>
      <c r="G24" s="111" t="s">
        <v>188</v>
      </c>
      <c r="H24" s="111" t="s">
        <v>173</v>
      </c>
      <c r="I24" s="111" t="s">
        <v>210</v>
      </c>
      <c r="J24" s="160" t="s">
        <v>141</v>
      </c>
      <c r="K24" s="111" t="s">
        <v>256</v>
      </c>
    </row>
    <row r="25" spans="1:11" s="127" customFormat="1" ht="44.25" customHeight="1">
      <c r="A25" s="136" t="s">
        <v>183</v>
      </c>
      <c r="B25" s="111" t="s">
        <v>176</v>
      </c>
      <c r="C25" s="111" t="s">
        <v>16</v>
      </c>
      <c r="D25" s="111" t="s">
        <v>181</v>
      </c>
      <c r="E25" s="162" t="s">
        <v>195</v>
      </c>
      <c r="F25" s="162" t="s">
        <v>173</v>
      </c>
      <c r="G25" s="111" t="s">
        <v>189</v>
      </c>
      <c r="H25" s="111" t="s">
        <v>173</v>
      </c>
      <c r="I25" s="111" t="s">
        <v>173</v>
      </c>
      <c r="J25" s="160" t="s">
        <v>11</v>
      </c>
      <c r="K25" s="111" t="s">
        <v>173</v>
      </c>
    </row>
    <row r="26" spans="1:11" s="143" customFormat="1" ht="12" hidden="1">
      <c r="A26" s="142">
        <v>2</v>
      </c>
      <c r="B26" s="111" t="s">
        <v>70</v>
      </c>
      <c r="C26" s="111"/>
      <c r="D26" s="111"/>
      <c r="E26" s="162"/>
      <c r="F26" s="162"/>
      <c r="G26" s="111"/>
      <c r="H26" s="111"/>
      <c r="I26" s="111"/>
      <c r="J26" s="160"/>
      <c r="K26" s="111"/>
    </row>
    <row r="27" spans="1:11" s="127" customFormat="1" ht="121.5" customHeight="1">
      <c r="A27" s="111">
        <v>2.1</v>
      </c>
      <c r="B27" s="111" t="s">
        <v>266</v>
      </c>
      <c r="C27" s="111" t="s">
        <v>16</v>
      </c>
      <c r="D27" s="111" t="s">
        <v>181</v>
      </c>
      <c r="E27" s="162" t="s">
        <v>267</v>
      </c>
      <c r="F27" s="162" t="s">
        <v>268</v>
      </c>
      <c r="G27" s="111" t="s">
        <v>204</v>
      </c>
      <c r="H27" s="111" t="s">
        <v>221</v>
      </c>
      <c r="I27" s="111" t="s">
        <v>246</v>
      </c>
      <c r="J27" s="160" t="s">
        <v>278</v>
      </c>
      <c r="K27" s="111" t="s">
        <v>269</v>
      </c>
    </row>
    <row r="28" spans="1:11" s="127" customFormat="1" ht="117.75" customHeight="1">
      <c r="A28" s="111" t="s">
        <v>227</v>
      </c>
      <c r="B28" s="111" t="s">
        <v>237</v>
      </c>
      <c r="C28" s="111"/>
      <c r="D28" s="111" t="s">
        <v>181</v>
      </c>
      <c r="E28" s="162" t="s">
        <v>247</v>
      </c>
      <c r="F28" s="162" t="s">
        <v>173</v>
      </c>
      <c r="G28" s="111" t="s">
        <v>243</v>
      </c>
      <c r="H28" s="111" t="s">
        <v>11</v>
      </c>
      <c r="I28" s="111" t="s">
        <v>11</v>
      </c>
      <c r="J28" s="160" t="s">
        <v>247</v>
      </c>
      <c r="K28" s="111" t="s">
        <v>11</v>
      </c>
    </row>
    <row r="29" spans="1:11" s="127" customFormat="1" ht="45" customHeight="1">
      <c r="A29" s="111" t="s">
        <v>231</v>
      </c>
      <c r="B29" s="111" t="s">
        <v>238</v>
      </c>
      <c r="C29" s="111"/>
      <c r="D29" s="111" t="s">
        <v>181</v>
      </c>
      <c r="E29" s="162" t="s">
        <v>248</v>
      </c>
      <c r="F29" s="162" t="s">
        <v>173</v>
      </c>
      <c r="G29" s="111"/>
      <c r="H29" s="111" t="s">
        <v>11</v>
      </c>
      <c r="I29" s="111" t="s">
        <v>11</v>
      </c>
      <c r="J29" s="160" t="s">
        <v>11</v>
      </c>
      <c r="K29" s="111" t="s">
        <v>11</v>
      </c>
    </row>
    <row r="30" spans="1:11" s="127" customFormat="1" ht="140.25" customHeight="1">
      <c r="A30" s="111" t="s">
        <v>232</v>
      </c>
      <c r="B30" s="111" t="s">
        <v>242</v>
      </c>
      <c r="C30" s="111"/>
      <c r="D30" s="111" t="s">
        <v>181</v>
      </c>
      <c r="E30" s="162" t="s">
        <v>250</v>
      </c>
      <c r="F30" s="162" t="s">
        <v>173</v>
      </c>
      <c r="G30" s="111"/>
      <c r="H30" s="111" t="s">
        <v>173</v>
      </c>
      <c r="I30" s="111" t="s">
        <v>11</v>
      </c>
      <c r="J30" s="160" t="s">
        <v>11</v>
      </c>
      <c r="K30" s="111" t="s">
        <v>11</v>
      </c>
    </row>
    <row r="31" spans="1:11" s="127" customFormat="1" ht="140.25" customHeight="1">
      <c r="A31" s="111" t="s">
        <v>233</v>
      </c>
      <c r="B31" s="111" t="s">
        <v>239</v>
      </c>
      <c r="C31" s="111"/>
      <c r="D31" s="111" t="s">
        <v>181</v>
      </c>
      <c r="E31" s="162" t="s">
        <v>249</v>
      </c>
      <c r="F31" s="162" t="s">
        <v>173</v>
      </c>
      <c r="G31" s="111"/>
      <c r="H31" s="111" t="s">
        <v>173</v>
      </c>
      <c r="I31" s="111" t="s">
        <v>11</v>
      </c>
      <c r="J31" s="160" t="s">
        <v>11</v>
      </c>
      <c r="K31" s="111" t="s">
        <v>173</v>
      </c>
    </row>
    <row r="32" spans="1:11" s="127" customFormat="1" ht="63" customHeight="1">
      <c r="A32" s="111">
        <v>2.2</v>
      </c>
      <c r="B32" s="111" t="s">
        <v>77</v>
      </c>
      <c r="C32" s="111" t="s">
        <v>16</v>
      </c>
      <c r="D32" s="111" t="s">
        <v>181</v>
      </c>
      <c r="E32" s="162" t="s">
        <v>148</v>
      </c>
      <c r="F32" s="162" t="s">
        <v>173</v>
      </c>
      <c r="G32" s="111" t="s">
        <v>172</v>
      </c>
      <c r="H32" s="111" t="s">
        <v>141</v>
      </c>
      <c r="I32" s="111" t="s">
        <v>173</v>
      </c>
      <c r="J32" s="160" t="s">
        <v>148</v>
      </c>
      <c r="K32" s="111" t="s">
        <v>173</v>
      </c>
    </row>
    <row r="33" spans="1:11" s="127" customFormat="1" ht="409.5">
      <c r="A33" s="135" t="s">
        <v>142</v>
      </c>
      <c r="B33" s="111" t="s">
        <v>143</v>
      </c>
      <c r="C33" s="111"/>
      <c r="D33" s="111" t="s">
        <v>181</v>
      </c>
      <c r="E33" s="162" t="s">
        <v>263</v>
      </c>
      <c r="F33" s="162" t="s">
        <v>264</v>
      </c>
      <c r="G33" s="111" t="s">
        <v>169</v>
      </c>
      <c r="H33" s="111" t="s">
        <v>171</v>
      </c>
      <c r="I33" s="111" t="s">
        <v>211</v>
      </c>
      <c r="J33" s="111" t="s">
        <v>275</v>
      </c>
      <c r="K33" s="139" t="s">
        <v>265</v>
      </c>
    </row>
    <row r="34" spans="1:11" s="127" customFormat="1" ht="84.75" customHeight="1">
      <c r="A34" s="135" t="s">
        <v>144</v>
      </c>
      <c r="B34" s="111" t="s">
        <v>145</v>
      </c>
      <c r="C34" s="111"/>
      <c r="D34" s="111" t="s">
        <v>181</v>
      </c>
      <c r="E34" s="162" t="s">
        <v>147</v>
      </c>
      <c r="F34" s="162" t="s">
        <v>173</v>
      </c>
      <c r="G34" s="111" t="s">
        <v>172</v>
      </c>
      <c r="H34" s="111" t="s">
        <v>172</v>
      </c>
      <c r="I34" s="111" t="s">
        <v>173</v>
      </c>
      <c r="J34" s="160" t="s">
        <v>147</v>
      </c>
      <c r="K34" s="111" t="s">
        <v>173</v>
      </c>
    </row>
    <row r="35" spans="1:11" s="127" customFormat="1" ht="39" customHeight="1">
      <c r="A35" s="111">
        <v>2.3</v>
      </c>
      <c r="B35" s="111" t="s">
        <v>68</v>
      </c>
      <c r="C35" s="111" t="s">
        <v>16</v>
      </c>
      <c r="D35" s="111" t="s">
        <v>181</v>
      </c>
      <c r="E35" s="162" t="s">
        <v>261</v>
      </c>
      <c r="F35" s="162" t="s">
        <v>260</v>
      </c>
      <c r="G35" s="111" t="s">
        <v>169</v>
      </c>
      <c r="H35" s="111" t="s">
        <v>11</v>
      </c>
      <c r="I35" s="111" t="s">
        <v>211</v>
      </c>
      <c r="J35" s="160" t="s">
        <v>281</v>
      </c>
      <c r="K35" s="111" t="s">
        <v>259</v>
      </c>
    </row>
    <row r="36" spans="1:11" s="127" customFormat="1" ht="30.75" customHeight="1">
      <c r="A36" s="111">
        <v>2.4</v>
      </c>
      <c r="B36" s="111" t="s">
        <v>72</v>
      </c>
      <c r="C36" s="111" t="s">
        <v>16</v>
      </c>
      <c r="D36" s="111" t="s">
        <v>181</v>
      </c>
      <c r="E36" s="162" t="s">
        <v>261</v>
      </c>
      <c r="F36" s="162" t="s">
        <v>260</v>
      </c>
      <c r="G36" s="111" t="s">
        <v>169</v>
      </c>
      <c r="H36" s="111" t="s">
        <v>11</v>
      </c>
      <c r="I36" s="111" t="s">
        <v>212</v>
      </c>
      <c r="J36" s="160" t="s">
        <v>281</v>
      </c>
      <c r="K36" s="111" t="s">
        <v>259</v>
      </c>
    </row>
    <row r="37" spans="1:11" s="127" customFormat="1" ht="36.75" customHeight="1">
      <c r="A37" s="111">
        <v>2.5</v>
      </c>
      <c r="B37" s="111" t="s">
        <v>75</v>
      </c>
      <c r="C37" s="111" t="s">
        <v>16</v>
      </c>
      <c r="D37" s="111" t="s">
        <v>181</v>
      </c>
      <c r="E37" s="162" t="s">
        <v>261</v>
      </c>
      <c r="F37" s="162" t="s">
        <v>260</v>
      </c>
      <c r="G37" s="111" t="s">
        <v>169</v>
      </c>
      <c r="H37" s="111" t="s">
        <v>11</v>
      </c>
      <c r="I37" s="111" t="s">
        <v>211</v>
      </c>
      <c r="J37" s="160" t="s">
        <v>281</v>
      </c>
      <c r="K37" s="111" t="s">
        <v>259</v>
      </c>
    </row>
    <row r="38" spans="1:11" s="127" customFormat="1" ht="264" customHeight="1">
      <c r="A38" s="111">
        <v>2.6</v>
      </c>
      <c r="B38" s="111" t="s">
        <v>73</v>
      </c>
      <c r="C38" s="111" t="s">
        <v>16</v>
      </c>
      <c r="D38" s="111" t="s">
        <v>181</v>
      </c>
      <c r="E38" s="162" t="s">
        <v>261</v>
      </c>
      <c r="F38" s="162" t="s">
        <v>260</v>
      </c>
      <c r="G38" s="111" t="s">
        <v>169</v>
      </c>
      <c r="H38" s="111" t="s">
        <v>222</v>
      </c>
      <c r="I38" s="111" t="s">
        <v>226</v>
      </c>
      <c r="J38" s="160" t="s">
        <v>281</v>
      </c>
      <c r="K38" s="111" t="s">
        <v>257</v>
      </c>
    </row>
    <row r="39" spans="1:11" s="127" customFormat="1" ht="28.5" customHeight="1">
      <c r="A39" s="111">
        <v>2.7</v>
      </c>
      <c r="B39" s="111" t="s">
        <v>69</v>
      </c>
      <c r="C39" s="111" t="s">
        <v>16</v>
      </c>
      <c r="D39" s="111" t="s">
        <v>181</v>
      </c>
      <c r="E39" s="162" t="s">
        <v>259</v>
      </c>
      <c r="F39" s="162" t="s">
        <v>259</v>
      </c>
      <c r="G39" s="111" t="s">
        <v>169</v>
      </c>
      <c r="H39" s="111" t="s">
        <v>222</v>
      </c>
      <c r="I39" s="111" t="s">
        <v>211</v>
      </c>
      <c r="J39" s="160" t="s">
        <v>276</v>
      </c>
      <c r="K39" s="111" t="s">
        <v>259</v>
      </c>
    </row>
    <row r="40" spans="1:11" s="127" customFormat="1" ht="71.25" customHeight="1">
      <c r="A40" s="111" t="s">
        <v>192</v>
      </c>
      <c r="B40" s="111" t="s">
        <v>193</v>
      </c>
      <c r="C40" s="111"/>
      <c r="D40" s="111"/>
      <c r="E40" s="162" t="s">
        <v>259</v>
      </c>
      <c r="F40" s="162" t="s">
        <v>259</v>
      </c>
      <c r="G40" s="111" t="s">
        <v>169</v>
      </c>
      <c r="H40" s="111" t="s">
        <v>223</v>
      </c>
      <c r="I40" s="111" t="s">
        <v>213</v>
      </c>
      <c r="J40" s="160" t="s">
        <v>276</v>
      </c>
      <c r="K40" s="139" t="s">
        <v>262</v>
      </c>
    </row>
    <row r="41" spans="1:11" s="127" customFormat="1" ht="42" customHeight="1">
      <c r="A41" s="138">
        <v>2.8</v>
      </c>
      <c r="B41" s="111" t="s">
        <v>106</v>
      </c>
      <c r="C41" s="111"/>
      <c r="D41" s="111" t="s">
        <v>181</v>
      </c>
      <c r="E41" s="162" t="s">
        <v>11</v>
      </c>
      <c r="F41" s="162" t="s">
        <v>173</v>
      </c>
      <c r="G41" s="111" t="s">
        <v>173</v>
      </c>
      <c r="H41" s="111" t="s">
        <v>173</v>
      </c>
      <c r="I41" s="111" t="s">
        <v>173</v>
      </c>
      <c r="J41" s="160" t="s">
        <v>11</v>
      </c>
      <c r="K41" s="111" t="s">
        <v>173</v>
      </c>
    </row>
    <row r="42" spans="1:11" ht="105.75" customHeight="1">
      <c r="A42" s="152">
        <v>2.9</v>
      </c>
      <c r="B42" s="111" t="s">
        <v>190</v>
      </c>
      <c r="C42" s="111" t="s">
        <v>16</v>
      </c>
      <c r="D42" s="111"/>
      <c r="E42" s="162" t="s">
        <v>194</v>
      </c>
      <c r="F42" s="162" t="s">
        <v>173</v>
      </c>
      <c r="G42" s="111" t="s">
        <v>220</v>
      </c>
      <c r="H42" s="111" t="s">
        <v>191</v>
      </c>
      <c r="I42" s="111" t="s">
        <v>214</v>
      </c>
      <c r="J42" s="160" t="s">
        <v>194</v>
      </c>
      <c r="K42" s="111" t="s">
        <v>191</v>
      </c>
    </row>
    <row r="43" spans="8:11" ht="12.75">
      <c r="H43" s="111"/>
      <c r="K43" s="139"/>
    </row>
    <row r="44" ht="13.5">
      <c r="A44" s="145" t="s">
        <v>24</v>
      </c>
    </row>
    <row r="45" ht="13.5">
      <c r="A45" s="128" t="s">
        <v>25</v>
      </c>
    </row>
    <row r="46" spans="1:13" ht="13.5">
      <c r="A46" s="128" t="s">
        <v>26</v>
      </c>
      <c r="M46" s="128"/>
    </row>
    <row r="47" spans="2:13" ht="13.5">
      <c r="B47" s="128"/>
      <c r="C47" s="128"/>
      <c r="D47" s="146"/>
      <c r="E47" s="146"/>
      <c r="F47" s="146"/>
      <c r="H47" s="128"/>
      <c r="I47" s="128"/>
      <c r="J47" s="128"/>
      <c r="K47" s="151"/>
      <c r="M47" s="128"/>
    </row>
    <row r="48" spans="2:13" ht="13.5">
      <c r="B48" s="128"/>
      <c r="C48" s="128"/>
      <c r="D48" s="146"/>
      <c r="E48" s="146"/>
      <c r="F48" s="146"/>
      <c r="H48" s="128"/>
      <c r="I48" s="128"/>
      <c r="J48" s="128"/>
      <c r="K48" s="151"/>
      <c r="M48" s="128"/>
    </row>
    <row r="49" spans="2:11" ht="13.5">
      <c r="B49" s="128"/>
      <c r="C49" s="128"/>
      <c r="D49" s="146"/>
      <c r="E49" s="146"/>
      <c r="F49" s="146"/>
      <c r="H49" s="128"/>
      <c r="I49" s="128"/>
      <c r="J49" s="128"/>
      <c r="K49" s="151"/>
    </row>
  </sheetData>
  <sheetProtection/>
  <dataValidations count="2">
    <dataValidation type="list" allowBlank="1" showInputMessage="1" showErrorMessage="1" sqref="C42:C54">
      <formula1>$O$16:$O$21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22" fitToWidth="3" horizontalDpi="600" verticalDpi="600" orientation="landscape" scale="6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57421875" style="2" customWidth="1"/>
    <col min="4" max="16384" width="9.140625" style="2" customWidth="1"/>
  </cols>
  <sheetData>
    <row r="1" spans="1:6" s="23" customFormat="1" ht="20.25">
      <c r="A1" s="163" t="str">
        <f>Setup!A2</f>
        <v>MIC Special Session</v>
      </c>
      <c r="B1" s="163"/>
      <c r="C1" s="163"/>
      <c r="D1" s="163"/>
      <c r="E1" s="24"/>
      <c r="F1" s="24"/>
    </row>
    <row r="2" spans="1:6" s="23" customFormat="1" ht="18">
      <c r="A2" s="164" t="str">
        <f>Setup!A5</f>
        <v>Fuel Cost Policy</v>
      </c>
      <c r="B2" s="164"/>
      <c r="C2" s="164"/>
      <c r="D2" s="164"/>
      <c r="E2" s="24"/>
      <c r="F2" s="24"/>
    </row>
    <row r="3" spans="1:6" ht="18">
      <c r="A3" s="165" t="s">
        <v>40</v>
      </c>
      <c r="B3" s="165"/>
      <c r="C3" s="165"/>
      <c r="D3" s="165"/>
      <c r="E3" s="165"/>
      <c r="F3" s="165"/>
    </row>
    <row r="4" spans="1:2" ht="38.25" customHeight="1">
      <c r="A4" s="2"/>
      <c r="B4" s="15" t="s">
        <v>54</v>
      </c>
    </row>
    <row r="5" spans="1:3" ht="41.25" customHeight="1">
      <c r="A5" s="15"/>
      <c r="B5" s="175" t="s">
        <v>28</v>
      </c>
      <c r="C5" s="176"/>
    </row>
    <row r="6" spans="1:3" ht="43.5" customHeight="1">
      <c r="A6" s="15"/>
      <c r="B6" s="113" t="s">
        <v>8</v>
      </c>
      <c r="C6" s="114" t="s">
        <v>217</v>
      </c>
    </row>
    <row r="7" spans="1:3" ht="38.25">
      <c r="A7" s="19">
        <v>1</v>
      </c>
      <c r="B7" s="39" t="s">
        <v>216</v>
      </c>
      <c r="C7" s="112" t="s">
        <v>218</v>
      </c>
    </row>
    <row r="8" spans="1:3" ht="12.75">
      <c r="A8" s="19">
        <v>2</v>
      </c>
      <c r="B8" s="39" t="s">
        <v>79</v>
      </c>
      <c r="C8" s="38" t="s">
        <v>219</v>
      </c>
    </row>
    <row r="9" spans="1:3" ht="51">
      <c r="A9" s="19">
        <v>3</v>
      </c>
      <c r="B9" s="39" t="s">
        <v>145</v>
      </c>
      <c r="C9" s="115" t="s">
        <v>147</v>
      </c>
    </row>
    <row r="10" spans="1:3" ht="12.75">
      <c r="A10" s="19">
        <v>4</v>
      </c>
      <c r="B10" s="39" t="s">
        <v>10</v>
      </c>
      <c r="C10" s="38" t="s">
        <v>10</v>
      </c>
    </row>
    <row r="11" spans="1:3" ht="12.75">
      <c r="A11" s="19">
        <v>5</v>
      </c>
      <c r="B11" s="39" t="s">
        <v>10</v>
      </c>
      <c r="C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0.25">
      <c r="A1" s="25" t="str">
        <f>Setup!A2</f>
        <v>MIC Special Session</v>
      </c>
    </row>
    <row r="2" s="23" customFormat="1" ht="18">
      <c r="A2" s="26" t="str">
        <f>Setup!A5</f>
        <v>Fuel Cost Policy</v>
      </c>
    </row>
    <row r="3" ht="18">
      <c r="A3" s="32" t="s">
        <v>41</v>
      </c>
    </row>
    <row r="5" s="1" customFormat="1" ht="12.75">
      <c r="A5" s="1" t="s">
        <v>55</v>
      </c>
    </row>
    <row r="7" ht="12.7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0.25">
      <c r="A1" s="163" t="str">
        <f>Setup!A2</f>
        <v>MIC Special Session</v>
      </c>
      <c r="B1" s="163"/>
      <c r="C1" s="166"/>
      <c r="D1" s="166"/>
      <c r="E1" s="166"/>
      <c r="F1" s="166"/>
      <c r="G1" s="166"/>
      <c r="H1" s="166"/>
      <c r="I1" s="166"/>
      <c r="J1" s="166"/>
    </row>
    <row r="2" spans="1:10" s="30" customFormat="1" ht="18">
      <c r="A2" s="164" t="str">
        <f>Setup!A5</f>
        <v>Fuel Cost Policy</v>
      </c>
      <c r="B2" s="164"/>
      <c r="C2" s="166"/>
      <c r="D2" s="166"/>
      <c r="E2" s="166"/>
      <c r="F2" s="166"/>
      <c r="G2" s="166"/>
      <c r="H2" s="166"/>
      <c r="I2" s="166"/>
      <c r="J2" s="166"/>
    </row>
    <row r="3" spans="1:10" s="30" customFormat="1" ht="18">
      <c r="A3" s="165" t="s">
        <v>34</v>
      </c>
      <c r="B3" s="165"/>
      <c r="C3" s="165"/>
      <c r="D3" s="165"/>
      <c r="E3" s="165"/>
      <c r="F3" s="165"/>
      <c r="G3" s="165"/>
      <c r="H3" s="165"/>
      <c r="I3" s="165"/>
      <c r="J3" s="165"/>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5.5">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2019-07-18T18:03:02Z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