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7905" activeTab="1"/>
  </bookViews>
  <sheets>
    <sheet name="NEPA" sheetId="1" r:id="rId1"/>
    <sheet name="NEPA Package Options" sheetId="2" r:id="rId2"/>
    <sheet name="Interests" sheetId="3" r:id="rId3"/>
  </sheets>
  <definedNames>
    <definedName name="_xlnm.Print_Area" localSheetId="0">'NEPA'!$A$1:$K$16</definedName>
    <definedName name="_xlnm.Print_Titles" localSheetId="0">'NEPA'!$A:$C,'NEPA'!$1:$7</definedName>
    <definedName name="_xlnm.Print_Titles" localSheetId="1">'NEPA Package Options'!$A:$C,'NEPA Package Options'!$1:$9</definedName>
  </definedNames>
  <calcPr fullCalcOnLoad="1"/>
</workbook>
</file>

<file path=xl/sharedStrings.xml><?xml version="1.0" encoding="utf-8"?>
<sst xmlns="http://schemas.openxmlformats.org/spreadsheetml/2006/main" count="149" uniqueCount="104">
  <si>
    <t>B</t>
  </si>
  <si>
    <t>C</t>
  </si>
  <si>
    <t>D</t>
  </si>
  <si>
    <t>ID</t>
  </si>
  <si>
    <t>New Entry Pricing Adjustment</t>
  </si>
  <si>
    <t>Consider modifications to provide greater certainty of payment streams to encourage new investment.</t>
  </si>
  <si>
    <t>Importance</t>
  </si>
  <si>
    <t>PJM MRC</t>
  </si>
  <si>
    <t xml:space="preserve">Duration of new entry price </t>
  </si>
  <si>
    <t>Level of discrimination between NEPA resources and other resources in an LDA</t>
  </si>
  <si>
    <t>Length of time in advance of the delivery year</t>
  </si>
  <si>
    <t>Limits on participation</t>
  </si>
  <si>
    <t>Eligibility requirement (e.g. location, type of resource, price impact, LDA constraint, impact of retirement)</t>
  </si>
  <si>
    <t>Pricing structure (e.g. floor for offer or clearing)</t>
  </si>
  <si>
    <t>Auction Construct (e.g. within current BRA, separate auction, mandatory/voluntary)</t>
  </si>
  <si>
    <t>Design Component</t>
  </si>
  <si>
    <t>Component Solution Options</t>
  </si>
  <si>
    <t>High</t>
  </si>
  <si>
    <t>Stakeholder Interests and Concerns</t>
  </si>
  <si>
    <t>Price volatility and impact on new investment.</t>
  </si>
  <si>
    <t>Length of price signal in RPM is insufficient to provide information to investment community.</t>
  </si>
  <si>
    <t>What is the source of the issue?</t>
  </si>
  <si>
    <t>Need to address concern of the FERC regarding discrimination.</t>
  </si>
  <si>
    <t>Retain reliability while minimizing rate impacts.</t>
  </si>
  <si>
    <t>Do Qualifying Transmission Upgrades qualify for NEPA?</t>
  </si>
  <si>
    <t>Interaction between RPM price formation and the Transmission Planning Process.</t>
  </si>
  <si>
    <t>Developing new mechanisms that allows new or existing generators to enter into longer term arrangements.</t>
  </si>
  <si>
    <t>Voluntary mechanisms vs. mandatory mechanisms that could provide longer term price certainty?</t>
  </si>
  <si>
    <t>NEPA should bring in new investment where needed.</t>
  </si>
  <si>
    <t>Develop a mechanism that is easily understood.</t>
  </si>
  <si>
    <t>Status Quo</t>
  </si>
  <si>
    <t>3 years</t>
  </si>
  <si>
    <t xml:space="preserve">Offers in next two year at lesser of first year offer price or 90% of then-applicable Net CONE 
Resource receives higher of first-year offer price or clearing price for subsequent two years (payment to seller above clearing price collected from loads as make-whole) </t>
  </si>
  <si>
    <t xml:space="preserve">Only the NEPA resource receives the higher clearing price  make-whole payments)  </t>
  </si>
  <si>
    <t>BRA</t>
  </si>
  <si>
    <t>3 years (BRA)</t>
  </si>
  <si>
    <t>Planned or existing with APIR at least $450/kW, and energy efficiency</t>
  </si>
  <si>
    <t>A</t>
  </si>
  <si>
    <t>Planned or existing generation with Avoidable Project Investment Recovery at least $450/kW and energy efficiency resources
Large resource size relative to LDA size</t>
  </si>
  <si>
    <t>E</t>
  </si>
  <si>
    <t>F</t>
  </si>
  <si>
    <t>Updated August 4, 2011</t>
  </si>
  <si>
    <t>G</t>
  </si>
  <si>
    <t>5 year</t>
  </si>
  <si>
    <t>NEPA award establishes floor price for all similarly situated resources (those willing to commit to same term as NEPA)</t>
  </si>
  <si>
    <t>10 years</t>
  </si>
  <si>
    <t>Option A:  ○All resources that clear the constraint receive an adder, similar to what Unlimited Resources received as of 14/15.  ○All other clearing units receive the non-constrained clearing price.  ○Total costs are socialized across all load in zone where unit(s) cleared.  Option B: ○All units receive the same clearing price as the units that cleared the constraint. ○Costs are socialized across all load in the zone where units cleared</t>
  </si>
  <si>
    <t>7 years</t>
  </si>
  <si>
    <t>Adjustments to Demand Curve to Account for NEPA Resources</t>
  </si>
  <si>
    <t>N/A</t>
  </si>
  <si>
    <t>Updated September 12, 2011</t>
  </si>
  <si>
    <t>5 years and 10 years</t>
  </si>
  <si>
    <t xml:space="preserve">RTO level
existing and planned resources
</t>
  </si>
  <si>
    <t>Include QTUs as eligible resource</t>
  </si>
  <si>
    <t>LTA uses descending clock auction with start price UCAP price corresponding to IRM-3% from the RTO VRR used in the upcoming BRA, no mitigation/must offer/MOPR since voluntary non-administrative and contestable auction from new supply given the target volume to be cleared, a LTA ran at the same time for both 5-yr &amp; 10-yr contracts, respective winners paid the same price. There could be a locational premium paid</t>
  </si>
  <si>
    <t>LTA is descending clock auction at the RTO level (outside of BRA/separate auction) where target auction volume is determined as percent of total RTO reliability requirement excluding FRR in the upcoming BRA, each LTA clears of this amount a fixed percentage for the 5-yr and 10-yr contract (e.g. 2-5% and 1-2% respectively) (mandatory in terms of amount of volume to be cleared if sufficient offers/voluntary in terms of resource participation)</t>
  </si>
  <si>
    <t>LDA-specific buy bids would be limited to (Reliability Req’t  – CETL) for that LDA</t>
  </si>
  <si>
    <t>Interaction with other RPM design elements</t>
  </si>
  <si>
    <r>
      <t>High</t>
    </r>
    <r>
      <rPr>
        <i/>
        <sz val="14"/>
        <rFont val="Arial Narrow"/>
        <family val="2"/>
      </rPr>
      <t xml:space="preserve">
</t>
    </r>
  </si>
  <si>
    <t>Eliminate, reduce, or scale back as much of provision(s) (e.g. existing NEPA/CapEx/EE price persistence) as possible and replace with LTA</t>
  </si>
  <si>
    <t>Solution Package Options</t>
  </si>
  <si>
    <t>Status Quo Column</t>
  </si>
  <si>
    <t>Not applicable</t>
  </si>
  <si>
    <t>None</t>
  </si>
  <si>
    <t>Separate and voluntary</t>
  </si>
  <si>
    <t>All resources - cleared demand and supply would be exempt from the BRA</t>
  </si>
  <si>
    <t xml:space="preserve">Multi-year (e.g. 5, 7, 9 years) </t>
  </si>
  <si>
    <t>Auction matching with standardized terms</t>
  </si>
  <si>
    <t>No discrimination</t>
  </si>
  <si>
    <t>Shift</t>
  </si>
  <si>
    <t>Over 3 years - auction prior to BRA</t>
  </si>
  <si>
    <t>Must pass MOPR screen and be a planned generation resource that has characteristics to solve constraint and meet other existing requirements for bidding in the BRA</t>
  </si>
  <si>
    <t>Additional layer to the current BRA auction mechanism</t>
  </si>
  <si>
    <t>Elected at point of bid submission</t>
  </si>
  <si>
    <t>Do not shift</t>
  </si>
  <si>
    <t>While only available to planned generation resources, pricing mechanism mitigates any perceived discrimination - price adder for planned resources similar to what is currently done for limited and unlimited resources</t>
  </si>
  <si>
    <t>Trigger - but for NEPA the LDA would be below the reliability requirement</t>
  </si>
  <si>
    <t>Any Planned Generation resources who clear - MOPR screen must be passed - no price impact threshold</t>
  </si>
  <si>
    <t>No discrimination - criteria for constraint established by state policy</t>
  </si>
  <si>
    <t>Established as part of the planning parameters for the BRA, therefore 3.5 years out</t>
  </si>
  <si>
    <t>Must pass MOPR screen to be eligible to satisfy established constraint and meet all other existing requirements to be an eligible bidder in the BRA</t>
  </si>
  <si>
    <t>Voluntary</t>
  </si>
  <si>
    <t>All generation resources meeting the state defined criteria (volume, emissions, etc.) within the area/zone specified by the state - MOPR screen must be passed - no price impact threshold</t>
  </si>
  <si>
    <t>Subject to state objectives meeting "public policy" as defined under FERC Order 1000</t>
  </si>
  <si>
    <t>Not to exceed 10% of reliability requirement with aggregate of all NEPA units in an LDA</t>
  </si>
  <si>
    <t>Fixed price as offered for all years</t>
  </si>
  <si>
    <t xml:space="preserve">Offers in years 2 – X (where X is duration of new entry price) equal to first year offer price. Resource receives first-year clearing price until the end of the new entry price period.
</t>
  </si>
  <si>
    <r>
      <t xml:space="preserve">Clearing price set for </t>
    </r>
    <r>
      <rPr>
        <i/>
        <sz val="14"/>
        <color indexed="8"/>
        <rFont val="Arial Narrow"/>
        <family val="2"/>
      </rPr>
      <t>X</t>
    </r>
    <r>
      <rPr>
        <sz val="14"/>
        <color indexed="8"/>
        <rFont val="Arial Narrow"/>
        <family val="2"/>
      </rPr>
      <t xml:space="preserve"> years - no upside potential</t>
    </r>
  </si>
  <si>
    <t>Up to X years - auction part of BRA</t>
  </si>
  <si>
    <t>1B, 2C, 3F, 4SQ, 5SQ, 6SQ, 7SQ, 8B, 9SQ</t>
  </si>
  <si>
    <t>1A, 2E, 3C, 4A, 5SQ, 6D, 7D, 8A, 9SQ</t>
  </si>
  <si>
    <t xml:space="preserve">1B, 2C + G, 3C, 4SQ, 5A, 6C, 7A + C, 8C, 9A
</t>
  </si>
  <si>
    <t>1A, 2A, 3A, 4A, 5A, 6A, 7A, 8A, 9A</t>
  </si>
  <si>
    <t>1F, 2F, 3G, 4A, 5SQ, 6A, 7C, 8A,9A</t>
  </si>
  <si>
    <t>Updated September 30, 2011</t>
  </si>
  <si>
    <t>Package 2 - PJM Recommendation</t>
  </si>
  <si>
    <t>Package 1 - PJM Recommendation</t>
  </si>
  <si>
    <t>1B, 2B, 3B, 4SQ, 5SQ, 6SQ, 7SQ, 8SQ, 9SQ</t>
  </si>
  <si>
    <t>1C, 2C, 3C, 4C, 5SQ, 6C, 7SQ, 8C, 9SQ</t>
  </si>
  <si>
    <r>
      <t xml:space="preserve">Package 3
</t>
    </r>
    <r>
      <rPr>
        <i/>
        <sz val="14"/>
        <color indexed="10"/>
        <rFont val="Arial Narrow"/>
        <family val="2"/>
      </rPr>
      <t>(Submitted by LS Power)</t>
    </r>
  </si>
  <si>
    <r>
      <t xml:space="preserve">Package 4
</t>
    </r>
    <r>
      <rPr>
        <i/>
        <sz val="14"/>
        <color indexed="10"/>
        <rFont val="Arial Narrow"/>
        <family val="2"/>
      </rPr>
      <t>(Submitted by Calpine)</t>
    </r>
  </si>
  <si>
    <r>
      <t xml:space="preserve">Package 5
</t>
    </r>
    <r>
      <rPr>
        <i/>
        <sz val="14"/>
        <color indexed="10"/>
        <rFont val="Arial Narrow"/>
        <family val="2"/>
      </rPr>
      <t>(Submitted by LIPA)</t>
    </r>
  </si>
  <si>
    <r>
      <t xml:space="preserve">Package 6
</t>
    </r>
    <r>
      <rPr>
        <i/>
        <sz val="14"/>
        <color indexed="10"/>
        <rFont val="Arial Narrow"/>
        <family val="2"/>
      </rPr>
      <t>(Submitted by Public Power)</t>
    </r>
  </si>
  <si>
    <r>
      <t xml:space="preserve">Package 7
</t>
    </r>
    <r>
      <rPr>
        <i/>
        <sz val="14"/>
        <color indexed="10"/>
        <rFont val="Arial Narrow"/>
        <family val="2"/>
      </rPr>
      <t>(Submitted by Competitive Power Ventures)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</si>
</sst>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sz val="14"/>
      <color indexed="8"/>
      <name val="Arial Narrow"/>
      <family val="2"/>
    </font>
    <font>
      <i/>
      <sz val="14"/>
      <color indexed="8"/>
      <name val="Arial Narrow"/>
      <family val="2"/>
    </font>
    <font>
      <i/>
      <sz val="14"/>
      <color indexed="10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3" readingOrder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4" fillId="0" borderId="14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14" fontId="5" fillId="0" borderId="0" xfId="0" applyNumberFormat="1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14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left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19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top" wrapText="1"/>
    </xf>
    <xf numFmtId="0" fontId="43" fillId="0" borderId="16" xfId="0" applyFont="1" applyBorder="1" applyAlignment="1">
      <alignment vertical="top" wrapText="1"/>
    </xf>
    <xf numFmtId="0" fontId="43" fillId="0" borderId="18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="70" zoomScaleNormal="70" workbookViewId="0" topLeftCell="A1">
      <pane xSplit="4" ySplit="9" topLeftCell="F1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G13" sqref="G13"/>
    </sheetView>
  </sheetViews>
  <sheetFormatPr defaultColWidth="9.140625" defaultRowHeight="12.75"/>
  <cols>
    <col min="1" max="1" width="9.140625" style="4" customWidth="1"/>
    <col min="2" max="2" width="42.7109375" style="2" customWidth="1"/>
    <col min="3" max="3" width="15.7109375" style="2" customWidth="1"/>
    <col min="4" max="4" width="34.28125" style="3" customWidth="1"/>
    <col min="5" max="5" width="32.8515625" style="3" customWidth="1"/>
    <col min="6" max="6" width="37.421875" style="3" customWidth="1"/>
    <col min="7" max="7" width="59.421875" style="3" customWidth="1"/>
    <col min="8" max="8" width="51.7109375" style="3" customWidth="1"/>
    <col min="9" max="9" width="25.7109375" style="3" customWidth="1"/>
    <col min="10" max="10" width="41.140625" style="3" customWidth="1"/>
    <col min="11" max="11" width="49.140625" style="3" customWidth="1"/>
    <col min="12" max="12" width="27.7109375" style="2" customWidth="1"/>
    <col min="13" max="16384" width="9.140625" style="2" customWidth="1"/>
  </cols>
  <sheetData>
    <row r="1" ht="23.25">
      <c r="A1" s="1" t="s">
        <v>7</v>
      </c>
    </row>
    <row r="2" ht="23.25">
      <c r="A2" s="1" t="s">
        <v>4</v>
      </c>
    </row>
    <row r="3" spans="1:11" ht="18">
      <c r="A3" s="15" t="s">
        <v>5</v>
      </c>
      <c r="B3" s="15"/>
      <c r="C3" s="15"/>
      <c r="D3" s="16"/>
      <c r="E3" s="16"/>
      <c r="F3" s="16"/>
      <c r="G3" s="16"/>
      <c r="H3" s="16"/>
      <c r="I3" s="16"/>
      <c r="J3" s="16"/>
      <c r="K3" s="16"/>
    </row>
    <row r="4" spans="1:11" ht="18">
      <c r="A4" s="15"/>
      <c r="B4" s="15"/>
      <c r="C4" s="15"/>
      <c r="D4" s="16"/>
      <c r="E4" s="16"/>
      <c r="F4" s="16"/>
      <c r="G4" s="16"/>
      <c r="H4" s="16"/>
      <c r="I4" s="16"/>
      <c r="J4" s="16"/>
      <c r="K4" s="16"/>
    </row>
    <row r="5" spans="1:11" ht="18">
      <c r="A5" s="17" t="s">
        <v>50</v>
      </c>
      <c r="B5" s="15"/>
      <c r="C5" s="15"/>
      <c r="D5" s="16"/>
      <c r="E5" s="16"/>
      <c r="F5" s="16"/>
      <c r="G5" s="16"/>
      <c r="H5" s="16"/>
      <c r="I5" s="16"/>
      <c r="J5" s="16"/>
      <c r="K5" s="16"/>
    </row>
    <row r="6" spans="1:11" s="4" customFormat="1" ht="18">
      <c r="A6" s="50" t="s">
        <v>3</v>
      </c>
      <c r="B6" s="51" t="s">
        <v>15</v>
      </c>
      <c r="C6" s="51" t="s">
        <v>6</v>
      </c>
      <c r="D6" s="54" t="s">
        <v>16</v>
      </c>
      <c r="E6" s="52"/>
      <c r="F6" s="52"/>
      <c r="G6" s="52"/>
      <c r="H6" s="52"/>
      <c r="I6" s="52" t="s">
        <v>16</v>
      </c>
      <c r="J6" s="52"/>
      <c r="K6" s="53"/>
    </row>
    <row r="7" spans="1:11" ht="18">
      <c r="A7" s="50"/>
      <c r="B7" s="51"/>
      <c r="C7" s="51"/>
      <c r="D7" s="18" t="s">
        <v>30</v>
      </c>
      <c r="E7" s="18" t="s">
        <v>37</v>
      </c>
      <c r="F7" s="18" t="s">
        <v>0</v>
      </c>
      <c r="G7" s="18" t="s">
        <v>1</v>
      </c>
      <c r="H7" s="18" t="s">
        <v>2</v>
      </c>
      <c r="I7" s="18" t="s">
        <v>39</v>
      </c>
      <c r="J7" s="18" t="s">
        <v>40</v>
      </c>
      <c r="K7" s="27" t="s">
        <v>42</v>
      </c>
    </row>
    <row r="8" spans="1:19" ht="36">
      <c r="A8" s="26">
        <v>1</v>
      </c>
      <c r="B8" s="19" t="s">
        <v>8</v>
      </c>
      <c r="C8" s="20" t="s">
        <v>17</v>
      </c>
      <c r="D8" s="21" t="s">
        <v>31</v>
      </c>
      <c r="E8" s="21" t="s">
        <v>66</v>
      </c>
      <c r="F8" s="21" t="s">
        <v>43</v>
      </c>
      <c r="G8" s="35" t="s">
        <v>45</v>
      </c>
      <c r="H8" s="21" t="s">
        <v>83</v>
      </c>
      <c r="I8" s="21" t="s">
        <v>47</v>
      </c>
      <c r="J8" s="21" t="s">
        <v>51</v>
      </c>
      <c r="K8" s="19"/>
      <c r="L8" s="7"/>
      <c r="M8" s="7"/>
      <c r="N8" s="7"/>
      <c r="O8" s="7"/>
      <c r="P8" s="7"/>
      <c r="Q8" s="7"/>
      <c r="R8" s="7"/>
      <c r="S8" s="7"/>
    </row>
    <row r="9" spans="1:19" ht="126">
      <c r="A9" s="26">
        <v>2</v>
      </c>
      <c r="B9" s="19" t="s">
        <v>12</v>
      </c>
      <c r="C9" s="20" t="s">
        <v>17</v>
      </c>
      <c r="D9" s="21" t="s">
        <v>38</v>
      </c>
      <c r="E9" s="21" t="s">
        <v>65</v>
      </c>
      <c r="F9" s="21" t="s">
        <v>76</v>
      </c>
      <c r="G9" s="35" t="s">
        <v>77</v>
      </c>
      <c r="H9" s="21" t="s">
        <v>82</v>
      </c>
      <c r="I9" s="21" t="s">
        <v>84</v>
      </c>
      <c r="J9" s="21" t="s">
        <v>52</v>
      </c>
      <c r="K9" s="19" t="s">
        <v>53</v>
      </c>
      <c r="L9" s="7"/>
      <c r="M9" s="7"/>
      <c r="N9" s="7"/>
      <c r="O9" s="7"/>
      <c r="P9" s="7"/>
      <c r="Q9" s="7"/>
      <c r="R9" s="7"/>
      <c r="S9" s="7"/>
    </row>
    <row r="10" spans="1:19" ht="180">
      <c r="A10" s="26">
        <v>3</v>
      </c>
      <c r="B10" s="19" t="s">
        <v>13</v>
      </c>
      <c r="C10" s="20" t="s">
        <v>17</v>
      </c>
      <c r="D10" s="21" t="s">
        <v>32</v>
      </c>
      <c r="E10" s="21" t="s">
        <v>67</v>
      </c>
      <c r="F10" s="21" t="s">
        <v>44</v>
      </c>
      <c r="G10" s="35" t="s">
        <v>87</v>
      </c>
      <c r="H10" s="21" t="s">
        <v>46</v>
      </c>
      <c r="I10" s="21" t="s">
        <v>85</v>
      </c>
      <c r="J10" s="21" t="s">
        <v>86</v>
      </c>
      <c r="K10" s="21" t="s">
        <v>54</v>
      </c>
      <c r="L10" s="7"/>
      <c r="M10" s="7"/>
      <c r="N10" s="7"/>
      <c r="O10" s="7"/>
      <c r="P10" s="7"/>
      <c r="Q10" s="7"/>
      <c r="R10" s="7"/>
      <c r="S10" s="7"/>
    </row>
    <row r="11" spans="1:19" ht="126">
      <c r="A11" s="26">
        <v>4</v>
      </c>
      <c r="B11" s="19" t="s">
        <v>9</v>
      </c>
      <c r="C11" s="20" t="s">
        <v>17</v>
      </c>
      <c r="D11" s="21" t="s">
        <v>33</v>
      </c>
      <c r="E11" s="21" t="s">
        <v>68</v>
      </c>
      <c r="F11" s="35" t="s">
        <v>75</v>
      </c>
      <c r="G11" s="21" t="s">
        <v>78</v>
      </c>
      <c r="H11" s="19"/>
      <c r="I11" s="35"/>
      <c r="J11" s="35"/>
      <c r="K11" s="19"/>
      <c r="L11" s="7"/>
      <c r="M11" s="7"/>
      <c r="N11" s="7"/>
      <c r="O11" s="7"/>
      <c r="P11" s="7"/>
      <c r="Q11" s="7"/>
      <c r="R11" s="7"/>
      <c r="S11" s="7"/>
    </row>
    <row r="12" spans="1:19" ht="36">
      <c r="A12" s="26">
        <v>5</v>
      </c>
      <c r="B12" s="19" t="s">
        <v>48</v>
      </c>
      <c r="C12" s="20" t="s">
        <v>17</v>
      </c>
      <c r="D12" s="21" t="s">
        <v>62</v>
      </c>
      <c r="E12" s="21" t="s">
        <v>69</v>
      </c>
      <c r="F12" s="35" t="s">
        <v>74</v>
      </c>
      <c r="G12" s="21"/>
      <c r="H12" s="19"/>
      <c r="I12" s="35"/>
      <c r="J12" s="35"/>
      <c r="K12" s="19"/>
      <c r="L12" s="7"/>
      <c r="M12" s="7"/>
      <c r="N12" s="7"/>
      <c r="O12" s="7"/>
      <c r="P12" s="7"/>
      <c r="Q12" s="7"/>
      <c r="R12" s="7"/>
      <c r="S12" s="7"/>
    </row>
    <row r="13" spans="1:19" ht="36">
      <c r="A13" s="26">
        <v>6</v>
      </c>
      <c r="B13" s="19" t="s">
        <v>10</v>
      </c>
      <c r="C13" s="20" t="s">
        <v>17</v>
      </c>
      <c r="D13" s="21" t="s">
        <v>35</v>
      </c>
      <c r="E13" s="21" t="s">
        <v>70</v>
      </c>
      <c r="F13" s="35" t="s">
        <v>73</v>
      </c>
      <c r="G13" s="21" t="s">
        <v>79</v>
      </c>
      <c r="H13" s="21" t="s">
        <v>88</v>
      </c>
      <c r="I13" s="35"/>
      <c r="J13" s="35"/>
      <c r="K13" s="19"/>
      <c r="L13" s="7"/>
      <c r="M13" s="7"/>
      <c r="N13" s="7"/>
      <c r="O13" s="7"/>
      <c r="P13" s="7"/>
      <c r="Q13" s="7"/>
      <c r="R13" s="7"/>
      <c r="S13" s="7"/>
    </row>
    <row r="14" spans="1:19" ht="144">
      <c r="A14" s="26">
        <v>7</v>
      </c>
      <c r="B14" s="19" t="s">
        <v>14</v>
      </c>
      <c r="C14" s="20" t="s">
        <v>17</v>
      </c>
      <c r="D14" s="21" t="s">
        <v>34</v>
      </c>
      <c r="E14" s="21" t="s">
        <v>64</v>
      </c>
      <c r="F14" s="21" t="s">
        <v>72</v>
      </c>
      <c r="G14" s="21" t="s">
        <v>55</v>
      </c>
      <c r="H14" s="21" t="s">
        <v>81</v>
      </c>
      <c r="I14" s="35"/>
      <c r="J14" s="35"/>
      <c r="K14" s="19"/>
      <c r="L14" s="7"/>
      <c r="M14" s="7"/>
      <c r="N14" s="7"/>
      <c r="O14" s="7"/>
      <c r="P14" s="7"/>
      <c r="Q14" s="7"/>
      <c r="R14" s="7"/>
      <c r="S14" s="7"/>
    </row>
    <row r="15" spans="1:19" ht="90">
      <c r="A15" s="26">
        <v>8</v>
      </c>
      <c r="B15" s="19" t="s">
        <v>11</v>
      </c>
      <c r="C15" s="20" t="s">
        <v>17</v>
      </c>
      <c r="D15" s="21" t="s">
        <v>36</v>
      </c>
      <c r="E15" s="21" t="s">
        <v>63</v>
      </c>
      <c r="F15" s="35" t="s">
        <v>71</v>
      </c>
      <c r="G15" s="21" t="s">
        <v>80</v>
      </c>
      <c r="H15" s="19" t="s">
        <v>56</v>
      </c>
      <c r="I15" s="21"/>
      <c r="J15" s="21"/>
      <c r="K15" s="19"/>
      <c r="L15" s="7"/>
      <c r="M15" s="7"/>
      <c r="N15" s="7"/>
      <c r="O15" s="7"/>
      <c r="P15" s="7"/>
      <c r="Q15" s="7"/>
      <c r="R15" s="7"/>
      <c r="S15" s="7"/>
    </row>
    <row r="16" spans="1:11" ht="90.75" thickBot="1">
      <c r="A16" s="22">
        <v>9</v>
      </c>
      <c r="B16" s="23" t="s">
        <v>57</v>
      </c>
      <c r="C16" s="24" t="s">
        <v>58</v>
      </c>
      <c r="D16" s="25" t="s">
        <v>49</v>
      </c>
      <c r="E16" s="25" t="s">
        <v>59</v>
      </c>
      <c r="F16" s="36"/>
      <c r="G16" s="25"/>
      <c r="H16" s="23"/>
      <c r="I16" s="25"/>
      <c r="J16" s="25"/>
      <c r="K16" s="34"/>
    </row>
    <row r="17" ht="15.75">
      <c r="A17" s="6"/>
    </row>
    <row r="18" ht="15.75">
      <c r="A18" s="6"/>
    </row>
    <row r="19" ht="15.75">
      <c r="A19" s="6"/>
    </row>
    <row r="20" ht="15.75">
      <c r="A20" s="6"/>
    </row>
    <row r="21" ht="15.75">
      <c r="A21" s="6"/>
    </row>
  </sheetData>
  <sheetProtection/>
  <mergeCells count="5">
    <mergeCell ref="A6:A7"/>
    <mergeCell ref="B6:B7"/>
    <mergeCell ref="C6:C7"/>
    <mergeCell ref="I6:K6"/>
    <mergeCell ref="D6:H6"/>
  </mergeCells>
  <printOptions/>
  <pageMargins left="0.26" right="0.17" top="0.27" bottom="0.41" header="0.17" footer="0.3"/>
  <pageSetup fitToWidth="2" fitToHeight="1" horizontalDpi="600" verticalDpi="600" orientation="landscape" scale="48" r:id="rId1"/>
  <headerFooter>
    <oddFooter>&amp;LStakeholder Solution Aid
PJM Interconnection, LLC. &amp;R&amp;P of &amp;N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="70" zoomScaleNormal="7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2.75"/>
  <cols>
    <col min="1" max="1" width="9.140625" style="4" customWidth="1"/>
    <col min="2" max="2" width="42.7109375" style="2" customWidth="1"/>
    <col min="3" max="3" width="15.7109375" style="2" customWidth="1"/>
    <col min="4" max="6" width="42.7109375" style="3" customWidth="1"/>
    <col min="7" max="7" width="32.8515625" style="3" customWidth="1"/>
    <col min="8" max="8" width="38.7109375" style="3" customWidth="1"/>
    <col min="9" max="9" width="65.7109375" style="3" customWidth="1"/>
    <col min="10" max="10" width="65.8515625" style="3" customWidth="1"/>
    <col min="11" max="11" width="63.00390625" style="2" customWidth="1"/>
    <col min="12" max="16384" width="9.140625" style="2" customWidth="1"/>
  </cols>
  <sheetData>
    <row r="1" ht="23.25">
      <c r="A1" s="1" t="s">
        <v>7</v>
      </c>
    </row>
    <row r="2" ht="23.25">
      <c r="A2" s="1" t="s">
        <v>4</v>
      </c>
    </row>
    <row r="3" spans="1:10" ht="18">
      <c r="A3" s="15" t="s">
        <v>5</v>
      </c>
      <c r="B3" s="15"/>
      <c r="C3" s="15"/>
      <c r="D3" s="16"/>
      <c r="E3" s="16"/>
      <c r="F3" s="16"/>
      <c r="G3" s="16"/>
      <c r="H3" s="16"/>
      <c r="I3" s="16"/>
      <c r="J3" s="16"/>
    </row>
    <row r="4" spans="1:10" ht="18">
      <c r="A4" s="15"/>
      <c r="B4" s="15"/>
      <c r="C4" s="15"/>
      <c r="D4" s="16"/>
      <c r="E4" s="16"/>
      <c r="F4" s="16"/>
      <c r="G4" s="16"/>
      <c r="H4" s="16"/>
      <c r="I4" s="16"/>
      <c r="J4" s="16"/>
    </row>
    <row r="5" spans="1:11" ht="18.75" thickBot="1">
      <c r="A5" s="28" t="s">
        <v>94</v>
      </c>
      <c r="B5" s="29"/>
      <c r="C5" s="29"/>
      <c r="D5" s="30"/>
      <c r="E5" s="30"/>
      <c r="F5" s="30"/>
      <c r="G5" s="30"/>
      <c r="H5" s="30"/>
      <c r="I5" s="30"/>
      <c r="J5" s="30"/>
      <c r="K5" s="42"/>
    </row>
    <row r="6" spans="1:12" s="4" customFormat="1" ht="18">
      <c r="A6" s="55" t="s">
        <v>3</v>
      </c>
      <c r="B6" s="57" t="s">
        <v>15</v>
      </c>
      <c r="C6" s="57" t="s">
        <v>6</v>
      </c>
      <c r="D6" s="59" t="s">
        <v>60</v>
      </c>
      <c r="E6" s="60"/>
      <c r="F6" s="60"/>
      <c r="G6" s="60" t="s">
        <v>60</v>
      </c>
      <c r="H6" s="60"/>
      <c r="I6" s="60"/>
      <c r="J6" s="60" t="s">
        <v>60</v>
      </c>
      <c r="K6" s="61"/>
      <c r="L6" s="43"/>
    </row>
    <row r="7" spans="1:11" ht="36">
      <c r="A7" s="55"/>
      <c r="B7" s="57"/>
      <c r="C7" s="57"/>
      <c r="D7" s="18" t="s">
        <v>30</v>
      </c>
      <c r="E7" s="18" t="s">
        <v>96</v>
      </c>
      <c r="F7" s="18" t="s">
        <v>95</v>
      </c>
      <c r="G7" s="18" t="s">
        <v>99</v>
      </c>
      <c r="H7" s="37" t="s">
        <v>100</v>
      </c>
      <c r="I7" s="37" t="s">
        <v>101</v>
      </c>
      <c r="J7" s="18" t="s">
        <v>102</v>
      </c>
      <c r="K7" s="44" t="s">
        <v>103</v>
      </c>
    </row>
    <row r="8" spans="1:11" ht="36">
      <c r="A8" s="56"/>
      <c r="B8" s="58"/>
      <c r="C8" s="58"/>
      <c r="D8" s="31" t="s">
        <v>61</v>
      </c>
      <c r="E8" s="31" t="s">
        <v>92</v>
      </c>
      <c r="F8" s="31" t="s">
        <v>97</v>
      </c>
      <c r="G8" s="31" t="s">
        <v>90</v>
      </c>
      <c r="H8" s="38" t="s">
        <v>89</v>
      </c>
      <c r="I8" s="38" t="s">
        <v>91</v>
      </c>
      <c r="J8" s="31" t="s">
        <v>93</v>
      </c>
      <c r="K8" s="45" t="s">
        <v>98</v>
      </c>
    </row>
    <row r="9" spans="1:18" ht="18">
      <c r="A9" s="26">
        <v>1</v>
      </c>
      <c r="B9" s="19" t="s">
        <v>8</v>
      </c>
      <c r="C9" s="20" t="s">
        <v>17</v>
      </c>
      <c r="D9" s="21" t="str">
        <f>NEPA!D8</f>
        <v>3 years</v>
      </c>
      <c r="E9" s="21" t="str">
        <f>NEPA!E8</f>
        <v>Multi-year (e.g. 5, 7, 9 years) </v>
      </c>
      <c r="F9" s="21" t="str">
        <f>NEPA!F8</f>
        <v>5 year</v>
      </c>
      <c r="G9" s="21" t="str">
        <f>NEPA!E8</f>
        <v>Multi-year (e.g. 5, 7, 9 years) </v>
      </c>
      <c r="H9" s="39" t="str">
        <f>NEPA!F8</f>
        <v>5 year</v>
      </c>
      <c r="I9" s="39" t="str">
        <f>NEPA!F8</f>
        <v>5 year</v>
      </c>
      <c r="J9" s="21" t="str">
        <f>NEPA!J8</f>
        <v>5 years and 10 years</v>
      </c>
      <c r="K9" s="46" t="str">
        <f>NEPA!G8</f>
        <v>10 years</v>
      </c>
      <c r="L9" s="7"/>
      <c r="M9" s="7"/>
      <c r="N9" s="7"/>
      <c r="O9" s="7"/>
      <c r="P9" s="7"/>
      <c r="Q9" s="7"/>
      <c r="R9" s="7"/>
    </row>
    <row r="10" spans="1:18" ht="90">
      <c r="A10" s="26">
        <v>2</v>
      </c>
      <c r="B10" s="19" t="s">
        <v>12</v>
      </c>
      <c r="C10" s="20" t="s">
        <v>17</v>
      </c>
      <c r="D10" s="21" t="str">
        <f>NEPA!D9</f>
        <v>Planned or existing generation with Avoidable Project Investment Recovery at least $450/kW and energy efficiency resources
Large resource size relative to LDA size</v>
      </c>
      <c r="E10" s="21" t="str">
        <f>NEPA!E9</f>
        <v>All resources - cleared demand and supply would be exempt from the BRA</v>
      </c>
      <c r="F10" s="21" t="str">
        <f>NEPA!F9</f>
        <v>Trigger - but for NEPA the LDA would be below the reliability requirement</v>
      </c>
      <c r="G10" s="21" t="str">
        <f>NEPA!I9</f>
        <v>Not to exceed 10% of reliability requirement with aggregate of all NEPA units in an LDA</v>
      </c>
      <c r="H10" s="39" t="str">
        <f>NEPA!G9</f>
        <v>Any Planned Generation resources who clear - MOPR screen must be passed - no price impact threshold</v>
      </c>
      <c r="I10" s="39" t="str">
        <f>NEPA!G9&amp;"
+
Include QTUs as eligible resource"</f>
        <v>Any Planned Generation resources who clear - MOPR screen must be passed - no price impact threshold
+
Include QTUs as eligible resource</v>
      </c>
      <c r="J10" s="21" t="str">
        <f>NEPA!J9</f>
        <v>RTO level
existing and planned resources
</v>
      </c>
      <c r="K10" s="46" t="str">
        <f>NEPA!G9</f>
        <v>Any Planned Generation resources who clear - MOPR screen must be passed - no price impact threshold</v>
      </c>
      <c r="L10" s="7"/>
      <c r="M10" s="7"/>
      <c r="N10" s="7"/>
      <c r="O10" s="7"/>
      <c r="P10" s="7"/>
      <c r="Q10" s="7"/>
      <c r="R10" s="7"/>
    </row>
    <row r="11" spans="1:18" ht="132.75" customHeight="1">
      <c r="A11" s="26">
        <v>3</v>
      </c>
      <c r="B11" s="19" t="s">
        <v>13</v>
      </c>
      <c r="C11" s="20" t="s">
        <v>17</v>
      </c>
      <c r="D11" s="21" t="str">
        <f>NEPA!D10</f>
        <v>Offers in next two year at lesser of first year offer price or 90% of then-applicable Net CONE 
Resource receives higher of first-year offer price or clearing price for subsequent two years (payment to seller above clearing price collected from loads as make-whole) </v>
      </c>
      <c r="E11" s="21" t="str">
        <f>NEPA!E10</f>
        <v>Auction matching with standardized terms</v>
      </c>
      <c r="F11" s="21" t="str">
        <f>NEPA!F10</f>
        <v>NEPA award establishes floor price for all similarly situated resources (those willing to commit to same term as NEPA)</v>
      </c>
      <c r="G11" s="21" t="str">
        <f>NEPA!G10</f>
        <v>Clearing price set for X years - no upside potential</v>
      </c>
      <c r="H11" s="39" t="str">
        <f>NEPA!J10</f>
        <v>Offers in years 2 – X (where X is duration of new entry price) equal to first year offer price. Resource receives first-year clearing price until the end of the new entry price period.
</v>
      </c>
      <c r="I11" s="39" t="str">
        <f>NEPA!G10</f>
        <v>Clearing price set for X years - no upside potential</v>
      </c>
      <c r="J11" s="21" t="str">
        <f>NEPA!K10</f>
        <v>LTA uses descending clock auction with start price UCAP price corresponding to IRM-3% from the RTO VRR used in the upcoming BRA, no mitigation/must offer/MOPR since voluntary non-administrative and contestable auction from new supply given the target volume to be cleared, a LTA ran at the same time for both 5-yr &amp; 10-yr contracts, respective winners paid the same price. There could be a locational premium paid</v>
      </c>
      <c r="K11" s="46" t="str">
        <f>NEPA!G10</f>
        <v>Clearing price set for X years - no upside potential</v>
      </c>
      <c r="L11" s="7"/>
      <c r="M11" s="7"/>
      <c r="N11" s="7"/>
      <c r="O11" s="7"/>
      <c r="P11" s="7"/>
      <c r="Q11" s="7"/>
      <c r="R11" s="7"/>
    </row>
    <row r="12" spans="1:18" ht="59.25" customHeight="1">
      <c r="A12" s="26">
        <v>4</v>
      </c>
      <c r="B12" s="19" t="s">
        <v>9</v>
      </c>
      <c r="C12" s="20" t="s">
        <v>17</v>
      </c>
      <c r="D12" s="21" t="str">
        <f>NEPA!D11</f>
        <v>Only the NEPA resource receives the higher clearing price  make-whole payments)  </v>
      </c>
      <c r="E12" s="21" t="str">
        <f>NEPA!E11</f>
        <v>No discrimination</v>
      </c>
      <c r="F12" s="21" t="str">
        <f>D12</f>
        <v>Only the NEPA resource receives the higher clearing price  make-whole payments)  </v>
      </c>
      <c r="G12" s="21" t="str">
        <f>NEPA!E11</f>
        <v>No discrimination</v>
      </c>
      <c r="H12" s="39" t="str">
        <f>NEPA!D11</f>
        <v>Only the NEPA resource receives the higher clearing price  make-whole payments)  </v>
      </c>
      <c r="I12" s="39" t="str">
        <f>NEPA!D11</f>
        <v>Only the NEPA resource receives the higher clearing price  make-whole payments)  </v>
      </c>
      <c r="J12" s="47" t="str">
        <f>NEPA!E11</f>
        <v>No discrimination</v>
      </c>
      <c r="K12" s="46" t="str">
        <f>NEPA!G11</f>
        <v>No discrimination - criteria for constraint established by state policy</v>
      </c>
      <c r="L12" s="7"/>
      <c r="M12" s="7"/>
      <c r="N12" s="7"/>
      <c r="O12" s="7"/>
      <c r="P12" s="7"/>
      <c r="Q12" s="7"/>
      <c r="R12" s="7"/>
    </row>
    <row r="13" spans="1:18" ht="36">
      <c r="A13" s="26">
        <v>5</v>
      </c>
      <c r="B13" s="19" t="s">
        <v>48</v>
      </c>
      <c r="C13" s="20" t="s">
        <v>17</v>
      </c>
      <c r="D13" s="21" t="s">
        <v>49</v>
      </c>
      <c r="E13" s="21" t="s">
        <v>49</v>
      </c>
      <c r="F13" s="21" t="s">
        <v>49</v>
      </c>
      <c r="G13" s="21" t="str">
        <f>D13</f>
        <v>N/A</v>
      </c>
      <c r="H13" s="39" t="s">
        <v>49</v>
      </c>
      <c r="I13" s="39" t="str">
        <f>NEPA!E12</f>
        <v>Shift</v>
      </c>
      <c r="J13" s="47" t="s">
        <v>49</v>
      </c>
      <c r="K13" s="46" t="str">
        <f>D13</f>
        <v>N/A</v>
      </c>
      <c r="L13" s="7"/>
      <c r="M13" s="7"/>
      <c r="N13" s="7"/>
      <c r="O13" s="7"/>
      <c r="P13" s="7"/>
      <c r="Q13" s="7"/>
      <c r="R13" s="7"/>
    </row>
    <row r="14" spans="1:18" ht="36">
      <c r="A14" s="26">
        <v>6</v>
      </c>
      <c r="B14" s="19" t="s">
        <v>10</v>
      </c>
      <c r="C14" s="20" t="s">
        <v>17</v>
      </c>
      <c r="D14" s="21" t="str">
        <f>NEPA!D13</f>
        <v>3 years (BRA)</v>
      </c>
      <c r="E14" s="21" t="str">
        <f>NEPA!E13</f>
        <v>Over 3 years - auction prior to BRA</v>
      </c>
      <c r="F14" s="21" t="str">
        <f>D14</f>
        <v>3 years (BRA)</v>
      </c>
      <c r="G14" s="21" t="str">
        <f>NEPA!H13</f>
        <v>Up to X years - auction part of BRA</v>
      </c>
      <c r="H14" s="39" t="str">
        <f>NEPA!D13</f>
        <v>3 years (BRA)</v>
      </c>
      <c r="I14" s="39" t="str">
        <f>NEPA!G13</f>
        <v>Established as part of the planning parameters for the BRA, therefore 3.5 years out</v>
      </c>
      <c r="J14" s="47" t="str">
        <f>NEPA!E13</f>
        <v>Over 3 years - auction prior to BRA</v>
      </c>
      <c r="K14" s="46" t="str">
        <f>NEPA!G13</f>
        <v>Established as part of the planning parameters for the BRA, therefore 3.5 years out</v>
      </c>
      <c r="L14" s="7"/>
      <c r="M14" s="7"/>
      <c r="N14" s="7"/>
      <c r="O14" s="7"/>
      <c r="P14" s="7"/>
      <c r="Q14" s="7"/>
      <c r="R14" s="7"/>
    </row>
    <row r="15" spans="1:18" ht="180">
      <c r="A15" s="26">
        <v>7</v>
      </c>
      <c r="B15" s="19" t="s">
        <v>14</v>
      </c>
      <c r="C15" s="20" t="s">
        <v>17</v>
      </c>
      <c r="D15" s="21" t="str">
        <f>NEPA!D14</f>
        <v>BRA</v>
      </c>
      <c r="E15" s="21" t="str">
        <f>NEPA!E14</f>
        <v>Separate and voluntary</v>
      </c>
      <c r="F15" s="21" t="str">
        <f>D15</f>
        <v>BRA</v>
      </c>
      <c r="G15" s="21" t="str">
        <f>NEPA!H14</f>
        <v>Voluntary</v>
      </c>
      <c r="H15" s="39" t="str">
        <f>NEPA!D14</f>
        <v>BRA</v>
      </c>
      <c r="I15" s="39" t="str">
        <f>CONCATENATE(NEPA!E14,"
+
",NEPA!G14)</f>
        <v>Separate and voluntary
+
LTA is descending clock auction at the RTO level (outside of BRA/separate auction) where target auction volume is determined as percent of total RTO reliability requirement excluding FRR in the upcoming BRA, each LTA clears of this amount a fixed percentage for the 5-yr and 10-yr contract (e.g. 2-5% and 1-2% respectively) (mandatory in terms of amount of volume to be cleared if sufficient offers/voluntary in terms of resource participation)</v>
      </c>
      <c r="J15" s="21" t="str">
        <f>NEPA!G14</f>
        <v>LTA is descending clock auction at the RTO level (outside of BRA/separate auction) where target auction volume is determined as percent of total RTO reliability requirement excluding FRR in the upcoming BRA, each LTA clears of this amount a fixed percentage for the 5-yr and 10-yr contract (e.g. 2-5% and 1-2% respectively) (mandatory in terms of amount of volume to be cleared if sufficient offers/voluntary in terms of resource participation)</v>
      </c>
      <c r="K15" s="46" t="str">
        <f>NEPA!G14</f>
        <v>LTA is descending clock auction at the RTO level (outside of BRA/separate auction) where target auction volume is determined as percent of total RTO reliability requirement excluding FRR in the upcoming BRA, each LTA clears of this amount a fixed percentage for the 5-yr and 10-yr contract (e.g. 2-5% and 1-2% respectively) (mandatory in terms of amount of volume to be cleared if sufficient offers/voluntary in terms of resource participation)</v>
      </c>
      <c r="L15" s="7"/>
      <c r="M15" s="7"/>
      <c r="N15" s="7"/>
      <c r="O15" s="7"/>
      <c r="P15" s="7"/>
      <c r="Q15" s="7"/>
      <c r="R15" s="7"/>
    </row>
    <row r="16" spans="1:18" ht="92.25" customHeight="1">
      <c r="A16" s="26">
        <v>8</v>
      </c>
      <c r="B16" s="19" t="s">
        <v>11</v>
      </c>
      <c r="C16" s="20" t="s">
        <v>17</v>
      </c>
      <c r="D16" s="21" t="str">
        <f>NEPA!D15</f>
        <v>Planned or existing with APIR at least $450/kW, and energy efficiency</v>
      </c>
      <c r="E16" s="21" t="str">
        <f>NEPA!E15</f>
        <v>None</v>
      </c>
      <c r="F16" s="21" t="str">
        <f>D16</f>
        <v>Planned or existing with APIR at least $450/kW, and energy efficiency</v>
      </c>
      <c r="G16" s="21" t="str">
        <f>NEPA!E15</f>
        <v>None</v>
      </c>
      <c r="H16" s="39" t="str">
        <f>NEPA!F15</f>
        <v>Must pass MOPR screen and be a planned generation resource that has characteristics to solve constraint and meet other existing requirements for bidding in the BRA</v>
      </c>
      <c r="I16" s="39" t="str">
        <f>NEPA!G15</f>
        <v>Must pass MOPR screen to be eligible to satisfy established constraint and meet all other existing requirements to be an eligible bidder in the BRA</v>
      </c>
      <c r="J16" s="47" t="str">
        <f>NEPA!E15</f>
        <v>None</v>
      </c>
      <c r="K16" s="46" t="str">
        <f>NEPA!G15</f>
        <v>Must pass MOPR screen to be eligible to satisfy established constraint and meet all other existing requirements to be an eligible bidder in the BRA</v>
      </c>
      <c r="L16" s="7"/>
      <c r="M16" s="7"/>
      <c r="N16" s="7"/>
      <c r="O16" s="7"/>
      <c r="P16" s="7"/>
      <c r="Q16" s="7"/>
      <c r="R16" s="7"/>
    </row>
    <row r="17" spans="1:11" ht="72.75" thickBot="1">
      <c r="A17" s="22">
        <v>9</v>
      </c>
      <c r="B17" s="23" t="s">
        <v>57</v>
      </c>
      <c r="C17" s="24" t="s">
        <v>58</v>
      </c>
      <c r="D17" s="32" t="str">
        <f>NEPA!D16</f>
        <v>N/A</v>
      </c>
      <c r="E17" s="32" t="str">
        <f>NEPA!E16</f>
        <v>Eliminate, reduce, or scale back as much of provision(s) (e.g. existing NEPA/CapEx/EE price persistence) as possible and replace with LTA</v>
      </c>
      <c r="F17" s="25" t="str">
        <f>D17</f>
        <v>N/A</v>
      </c>
      <c r="G17" s="25" t="str">
        <f>D17</f>
        <v>N/A</v>
      </c>
      <c r="H17" s="25" t="str">
        <f>NEPA!D16</f>
        <v>N/A</v>
      </c>
      <c r="I17" s="40" t="str">
        <f>NEPA!E16</f>
        <v>Eliminate, reduce, or scale back as much of provision(s) (e.g. existing NEPA/CapEx/EE price persistence) as possible and replace with LTA</v>
      </c>
      <c r="J17" s="48" t="str">
        <f>NEPA!E16</f>
        <v>Eliminate, reduce, or scale back as much of provision(s) (e.g. existing NEPA/CapEx/EE price persistence) as possible and replace with LTA</v>
      </c>
      <c r="K17" s="49" t="s">
        <v>49</v>
      </c>
    </row>
    <row r="18" spans="1:6" ht="15.75">
      <c r="A18" s="6"/>
      <c r="D18" s="33"/>
      <c r="E18" s="33"/>
      <c r="F18" s="41"/>
    </row>
    <row r="19" ht="15.75">
      <c r="A19" s="6"/>
    </row>
    <row r="20" ht="15.75">
      <c r="A20" s="6"/>
    </row>
    <row r="21" ht="15.75">
      <c r="A21" s="6"/>
    </row>
    <row r="22" ht="15.75">
      <c r="A22" s="6"/>
    </row>
  </sheetData>
  <sheetProtection/>
  <mergeCells count="6">
    <mergeCell ref="A6:A8"/>
    <mergeCell ref="B6:B8"/>
    <mergeCell ref="C6:C8"/>
    <mergeCell ref="D6:F6"/>
    <mergeCell ref="G6:I6"/>
    <mergeCell ref="J6:K6"/>
  </mergeCells>
  <printOptions/>
  <pageMargins left="0.7" right="0.7" top="0.75" bottom="0.75" header="0.3" footer="0.3"/>
  <pageSetup fitToWidth="3" fitToHeight="1" horizontalDpi="600" verticalDpi="600" orientation="landscape" scale="43" r:id="rId1"/>
  <headerFooter>
    <oddFooter>&amp;LStakeholder Solution Aid
PJM Interconnection, LLC.&amp;R&amp;P of &amp;N</oddFooter>
  </headerFooter>
  <ignoredErrors>
    <ignoredError sqref="G12:G15 G17 H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120" zoomScaleNormal="120" zoomScalePageLayoutView="0" workbookViewId="0" topLeftCell="A1">
      <selection activeCell="A6" sqref="A6:A7"/>
    </sheetView>
  </sheetViews>
  <sheetFormatPr defaultColWidth="9.140625" defaultRowHeight="12.75"/>
  <cols>
    <col min="1" max="1" width="9.57421875" style="4" bestFit="1" customWidth="1"/>
    <col min="2" max="2" width="92.140625" style="2" customWidth="1"/>
    <col min="3" max="16384" width="9.140625" style="2" customWidth="1"/>
  </cols>
  <sheetData>
    <row r="1" ht="23.25">
      <c r="A1" s="1" t="s">
        <v>7</v>
      </c>
    </row>
    <row r="2" ht="23.25">
      <c r="A2" s="1" t="s">
        <v>4</v>
      </c>
    </row>
    <row r="3" ht="15.75">
      <c r="A3" s="2" t="s">
        <v>5</v>
      </c>
    </row>
    <row r="4" ht="15.75">
      <c r="A4" s="2"/>
    </row>
    <row r="5" ht="16.5" thickBot="1">
      <c r="A5" s="8" t="s">
        <v>41</v>
      </c>
    </row>
    <row r="6" spans="1:2" s="4" customFormat="1" ht="15.75">
      <c r="A6" s="62" t="s">
        <v>3</v>
      </c>
      <c r="B6" s="64" t="s">
        <v>18</v>
      </c>
    </row>
    <row r="7" spans="1:4" ht="16.5" thickBot="1">
      <c r="A7" s="63"/>
      <c r="B7" s="65"/>
      <c r="D7" s="5"/>
    </row>
    <row r="8" spans="1:11" ht="15.75">
      <c r="A8" s="9">
        <v>1</v>
      </c>
      <c r="B8" s="10" t="s">
        <v>19</v>
      </c>
      <c r="C8" s="7"/>
      <c r="D8" s="7"/>
      <c r="E8" s="7"/>
      <c r="F8" s="7"/>
      <c r="G8" s="7"/>
      <c r="H8" s="7"/>
      <c r="I8" s="7"/>
      <c r="J8" s="7"/>
      <c r="K8" s="7"/>
    </row>
    <row r="9" spans="1:11" ht="15.75">
      <c r="A9" s="11">
        <v>2</v>
      </c>
      <c r="B9" s="12" t="s">
        <v>20</v>
      </c>
      <c r="C9" s="7"/>
      <c r="D9" s="7"/>
      <c r="E9" s="7"/>
      <c r="F9" s="7"/>
      <c r="G9" s="7"/>
      <c r="H9" s="7"/>
      <c r="I9" s="7"/>
      <c r="J9" s="7"/>
      <c r="K9" s="7"/>
    </row>
    <row r="10" spans="1:11" ht="15.75">
      <c r="A10" s="11">
        <v>3</v>
      </c>
      <c r="B10" s="12" t="s">
        <v>21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A11" s="11">
        <v>4</v>
      </c>
      <c r="B11" s="12" t="s">
        <v>22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ht="15.75">
      <c r="A12" s="11">
        <v>5</v>
      </c>
      <c r="B12" s="12" t="s">
        <v>23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11">
        <v>6</v>
      </c>
      <c r="B13" s="12" t="s">
        <v>24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ht="15.75">
      <c r="A14" s="11">
        <v>7</v>
      </c>
      <c r="B14" s="12" t="s">
        <v>25</v>
      </c>
      <c r="C14" s="7"/>
      <c r="D14" s="7"/>
      <c r="E14" s="7"/>
      <c r="F14" s="7"/>
      <c r="G14" s="7"/>
      <c r="H14" s="7"/>
      <c r="I14" s="7"/>
      <c r="J14" s="7"/>
      <c r="K14" s="7"/>
    </row>
    <row r="15" spans="1:11" ht="15.75">
      <c r="A15" s="11">
        <v>8</v>
      </c>
      <c r="B15" s="12" t="s">
        <v>26</v>
      </c>
      <c r="C15" s="7"/>
      <c r="D15" s="7"/>
      <c r="E15" s="7"/>
      <c r="F15" s="7"/>
      <c r="G15" s="7"/>
      <c r="H15" s="7"/>
      <c r="I15" s="7"/>
      <c r="J15" s="7"/>
      <c r="K15" s="7"/>
    </row>
    <row r="16" spans="1:11" ht="15.75">
      <c r="A16" s="11">
        <v>9</v>
      </c>
      <c r="B16" s="12" t="s">
        <v>27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ht="15.75">
      <c r="A17" s="11">
        <v>10</v>
      </c>
      <c r="B17" s="12" t="s">
        <v>28</v>
      </c>
      <c r="C17" s="7"/>
      <c r="D17" s="7"/>
      <c r="E17" s="7"/>
      <c r="F17" s="7"/>
      <c r="G17" s="7"/>
      <c r="H17" s="7"/>
      <c r="I17" s="7"/>
      <c r="J17" s="7"/>
      <c r="K17" s="7"/>
    </row>
    <row r="18" spans="1:2" ht="16.5" thickBot="1">
      <c r="A18" s="13">
        <v>11</v>
      </c>
      <c r="B18" s="14" t="s">
        <v>29</v>
      </c>
    </row>
    <row r="19" ht="15.75">
      <c r="A19" s="6"/>
    </row>
    <row r="20" ht="15.75">
      <c r="A20" s="6"/>
    </row>
    <row r="21" ht="15.75">
      <c r="A21" s="6"/>
    </row>
    <row r="22" ht="15.75">
      <c r="A22" s="6"/>
    </row>
    <row r="23" ht="15.75">
      <c r="A23" s="6"/>
    </row>
  </sheetData>
  <sheetProtection/>
  <mergeCells count="2">
    <mergeCell ref="A6:A7"/>
    <mergeCell ref="B6:B7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Ford</dc:creator>
  <cp:keywords/>
  <dc:description/>
  <cp:lastModifiedBy>Timothy Burdis</cp:lastModifiedBy>
  <cp:lastPrinted>2011-09-30T19:56:30Z</cp:lastPrinted>
  <dcterms:created xsi:type="dcterms:W3CDTF">2011-06-17T02:23:42Z</dcterms:created>
  <dcterms:modified xsi:type="dcterms:W3CDTF">2011-10-05T17:24:18Z</dcterms:modified>
  <cp:category/>
  <cp:version/>
  <cp:contentType/>
  <cp:contentStatus/>
</cp:coreProperties>
</file>