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410" windowHeight="6210" tabRatio="886" firstSheet="1" activeTab="4"/>
  </bookViews>
  <sheets>
    <sheet name="Setup" sheetId="1" state="hidden" r:id="rId1"/>
    <sheet name="1. Interest Identification" sheetId="2" r:id="rId2"/>
    <sheet name="2. Options Matrix- Design Comp." sheetId="3" r:id="rId3"/>
    <sheet name="2a. Design Component Details" sheetId="4" r:id="rId4"/>
    <sheet name="3. Package Matrix" sheetId="5" r:id="rId5"/>
    <sheet name="3a. Package Details" sheetId="6" r:id="rId6"/>
    <sheet name="Parking Lot" sheetId="7" r:id="rId7"/>
  </sheets>
  <externalReferences>
    <externalReference r:id="rId10"/>
    <externalReference r:id="rId11"/>
  </externalReferences>
  <definedNames>
    <definedName name="_xlnm.Print_Area" localSheetId="2">'2. Options Matrix- Design Comp.'!$A$1:$K$10</definedName>
    <definedName name="_xlnm.Print_Area" localSheetId="3">'2a. Design Component Details'!$A$3:$C$12</definedName>
    <definedName name="_xlnm.Print_Area" localSheetId="4">'3. Package Matrix'!$A$6:$G$10</definedName>
    <definedName name="_xlnm.Print_Titles" localSheetId="3">'2a. Design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<sst xmlns="http://schemas.openxmlformats.org/spreadsheetml/2006/main" count="149" uniqueCount="109">
  <si>
    <t>A</t>
  </si>
  <si>
    <t>B</t>
  </si>
  <si>
    <t>C</t>
  </si>
  <si>
    <t>D</t>
  </si>
  <si>
    <t>E</t>
  </si>
  <si>
    <t>COMPONENT DETAILS</t>
  </si>
  <si>
    <t>Design Component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</si>
  <si>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</si>
  <si>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</si>
  <si>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</si>
  <si>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</si>
  <si>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</si>
  <si>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</si>
  <si>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</si>
  <si>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</si>
  <si>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 xml:space="preserve">Interest Identification </t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</si>
  <si>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</si>
  <si>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</si>
  <si>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</si>
  <si>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</si>
  <si>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</si>
  <si>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</si>
  <si>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</si>
  <si>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</si>
  <si>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</si>
  <si>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</si>
  <si>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</si>
  <si>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</si>
  <si>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CRSTF</t>
  </si>
  <si>
    <t>Offer Cap Review</t>
  </si>
  <si>
    <t>Take into account potential impacts on offer caps from other relevant stakeholder processes.</t>
  </si>
  <si>
    <t xml:space="preserve">Develop clear methodology to address situations where costs exceed offer caps, if caps remain after this stakeholder process. </t>
  </si>
  <si>
    <t>Seek solutions that reflect reasonable market situations, not extraordinary situations.</t>
  </si>
  <si>
    <t>Have a cap that does not create uplift</t>
  </si>
  <si>
    <t>Seeking PJM market rules that will ensure efficient system operations and pricing that is fair to end users and service suppliers</t>
  </si>
  <si>
    <t xml:space="preserve">In the event of an exraordinary circumstance - suppliers have confidence in their ability to get their costs recovered, to avoid additional emergency procedures. </t>
  </si>
  <si>
    <t>Ensure shortage pricing mechanism is properly addressed</t>
  </si>
  <si>
    <t>Ensure DR offer caps are properly aligned with whatever we do for generation</t>
  </si>
  <si>
    <t>Offer caps be consistent among all market participants whose transactions can impact LMP and not discriminate between resource types</t>
  </si>
  <si>
    <t>Avoid imposing long term solutions/policies in response to potentially short-term circumstances</t>
  </si>
  <si>
    <t>Be prepared to go from capacity excess life to capacity short life</t>
  </si>
  <si>
    <t>Not removing incentives to properly hedge or minimize fuel costs</t>
  </si>
  <si>
    <t>Develop clear methodology to address situations where actual costs exceed offer caps</t>
  </si>
  <si>
    <t>Ensure that the energy market offer structure recognizes the risk to both supply and load posed by extraordinary weather</t>
  </si>
  <si>
    <t>Avoid unintended consequences that might artificially inflate prices.</t>
  </si>
  <si>
    <t>Prevent market failure by permitting proper price formation particularly when fuel limited.</t>
  </si>
  <si>
    <t>Eliminate day ahead vs. real time risk created by offer caps</t>
  </si>
  <si>
    <t>Develop or maintain an appropriate balance between risks and benefits for market participants on both buy and sell side</t>
  </si>
  <si>
    <t xml:space="preserve">A recognition that any change to offer cap would have a direct impact on LMP, which would impact Lost Opportunity Credit. </t>
  </si>
  <si>
    <t>Capped at production cost, plus 10%, mostly fuel cost to bring unit on-line</t>
  </si>
  <si>
    <t>Capped at $1,000/MWH</t>
  </si>
  <si>
    <t>No Cap</t>
  </si>
  <si>
    <t>Maximum Cost Offer - $/Start</t>
  </si>
  <si>
    <t>Maximum Cost Offer - No Load $/Hour</t>
  </si>
  <si>
    <t>Maximum Price Offer - $/Start</t>
  </si>
  <si>
    <t>Maximum Price Offer - No Load $/Hour</t>
  </si>
  <si>
    <t>Capped at production cost, plus 10%, mostly fuel after started &amp; snychronized</t>
  </si>
  <si>
    <t>Incremental capped at the lower of $1,000/MWH 
or 
production cost + 10%; marginal cost of producing energy; generally fuel costs, plus Variable Operations &amp; Maintenance (per M15)</t>
  </si>
  <si>
    <t>Incremental offer capped at production cost + 10%; marginal cost of producing energy; generally fuel costs, plus Variable Operations &amp; Maintenance (per M15) - with no limit</t>
  </si>
  <si>
    <t>Sum of incremental, start-up ,and no-load capped at the lower of $2,500/MWH 
or 
production cost + 10%; marginal cost of producing energy; generally fuel costs, plus Variable Operations &amp; Maintenance (per M15)</t>
  </si>
  <si>
    <t>Incremental capped at  the lower of
 [max of $1,000 or 4x highest cost (reviewed annually)] 
Or 
production cost + 10%; marginal cost of producing energy; generally fuel costs, plus Variable Operations &amp; Maintenance (per M15)</t>
  </si>
  <si>
    <t>Sum of incremental, start-up ,and no-load capped at the lower of $2,500/MWH, indexed to gas costs
or 
production cost + 10%; marginal cost of producing energy; generally fuel costs, plus Variable Operations &amp; Maintenance (per M15)</t>
  </si>
  <si>
    <t>Data request: $1k offer cap applied to total of all elements or just incremental offer?</t>
  </si>
  <si>
    <t>Maximum Cost Offer for Generation - $/MWH</t>
  </si>
  <si>
    <t>Emergency Energy Eligible to set LMP</t>
  </si>
  <si>
    <t>Capped at $1,000 + penalty factors</t>
  </si>
  <si>
    <t>Threshold for Operating Reserves during Max Gen Emergency</t>
  </si>
  <si>
    <t>Effective offer price &gt; $1000</t>
  </si>
  <si>
    <t>Energy Market Transactions</t>
  </si>
  <si>
    <t>Capped at $1000 + penalty factors</t>
  </si>
  <si>
    <t>Max Shortage LMP</t>
  </si>
  <si>
    <t>$1000 + penalty factors + congestion + losses</t>
  </si>
  <si>
    <t>Demand Response</t>
  </si>
  <si>
    <t xml:space="preserve">30 minute lead time: $1,000/MWh, plus the applicable Primary Reserve  Penalty Factor, minus $1.00 
60 minute lead time: $1,000/MWh, plus [the applicable Primary Reserve Penalty Factor divided by 2]
120 minute lead time: $1,100/MWh. 
</t>
  </si>
  <si>
    <t>PACKAGED SOLUTION DETAILS</t>
  </si>
  <si>
    <r>
      <rPr>
        <b/>
        <sz val="10"/>
        <color indexed="8"/>
        <rFont val="Arial"/>
        <family val="2"/>
      </rPr>
      <t>Circumstances</t>
    </r>
    <r>
      <rPr>
        <sz val="10"/>
        <color theme="1"/>
        <rFont val="Arial"/>
        <family val="2"/>
      </rPr>
      <t xml:space="preserve"> for recovery of costs above offer cap: '- Weather - hot, cold, storm
- Operations, e.g., generation unavailability, transmission unavailability, fuel unavailability
- Other 
(Circumstances related to weather, operations of generation and transmission facilities, availability of fuel that creates cost increases on energy  that (based on metrics) should be recovered through pre-established procedures</t>
    </r>
  </si>
  <si>
    <r>
      <rPr>
        <b/>
        <sz val="10"/>
        <color indexed="8"/>
        <rFont val="Arial"/>
        <family val="2"/>
      </rPr>
      <t xml:space="preserve">Metrics: </t>
    </r>
    <r>
      <rPr>
        <sz val="10"/>
        <color theme="1"/>
        <rFont val="Arial"/>
        <family val="2"/>
      </rPr>
      <t xml:space="preserve">
THI, Outage factors, fuel costs, other 
(Metrics in place to determine whether the circumstances creating cost increases justify the implementation of procedures for recovery of costs incurred above the pre-established offer cap)</t>
    </r>
  </si>
  <si>
    <r>
      <rPr>
        <b/>
        <sz val="10"/>
        <color indexed="8"/>
        <rFont val="Arial"/>
        <family val="2"/>
      </rPr>
      <t xml:space="preserve">Procedures: </t>
    </r>
    <r>
      <rPr>
        <sz val="10"/>
        <color theme="1"/>
        <rFont val="Arial"/>
        <family val="2"/>
      </rPr>
      <t xml:space="preserve">
Manual, Tariff, OA, recovery of costs in excess of offer cap when circumstances and metrics are met subject to review and approval by IMM</t>
    </r>
  </si>
  <si>
    <t>**Conforming changes for all potential solutions</t>
  </si>
  <si>
    <t>F</t>
  </si>
  <si>
    <t>G</t>
  </si>
  <si>
    <t>H</t>
  </si>
  <si>
    <t>Cap can be no lower than the maximum offer allowed (stated/filed) in adjacent markets. 
OR
production cost + 10%; marginal cost of producing energy; generally fuel costs, plus Variable Operations &amp; Maintenance (per M15)</t>
  </si>
  <si>
    <t>Greater of of cost based offer or Capped at higher of $1,000 or cost based offers if they exceed $1,000 (reflect RT)</t>
  </si>
  <si>
    <t>Greater of cost based offer or Consistent with DR offer cap for 30 min. notice ($1849)</t>
  </si>
  <si>
    <t>Greater of cost based offer or Capped at $2700</t>
  </si>
  <si>
    <t xml:space="preserve">Greater of cost based offer or Cap can be no lower than the maximum offer allowed (stated/filed) in adjacent markets. </t>
  </si>
  <si>
    <t>PRD (bid)</t>
  </si>
  <si>
    <t>Accept offers as entered by the market partcipant - mitigate offers to cap if exceeding cap. With visual trigger</t>
  </si>
  <si>
    <t xml:space="preserve">Status Quo, with exceptions for cost recovery above offer cap due to circumstances as reflected in metrics would be accommodated through pre-established procedures </t>
  </si>
  <si>
    <t xml:space="preserve">(Cost+) = production cost + 10%; marginal cost of producing energy; generally fuel costs, plus Variable Operations &amp; Maintenance (per M15)
If (Cost+) &lt;= $,1000 then capped Cost+
otherwise, if (Cost+) &gt; $1,000 then capped at higher of $1,000/MWh or Cost as defined above without 10% adder
</t>
  </si>
  <si>
    <t>Maximum Market-Based Offer for Generation - $/MWH</t>
  </si>
  <si>
    <r>
      <t>Solution Options</t>
    </r>
    <r>
      <rPr>
        <b/>
        <vertAlign val="superscript"/>
        <sz val="14"/>
        <color indexed="9"/>
        <rFont val="Arial Narrow"/>
        <family val="2"/>
      </rPr>
      <t>2</t>
    </r>
  </si>
  <si>
    <r>
      <t>Design Components</t>
    </r>
    <r>
      <rPr>
        <b/>
        <vertAlign val="superscript"/>
        <sz val="14"/>
        <color indexed="8"/>
        <rFont val="Arial Narrow"/>
        <family val="2"/>
      </rPr>
      <t>1</t>
    </r>
  </si>
  <si>
    <t>Greater of cost based offer or Consistent with DR offer cap for 30 min. notice ($1849 - as of 6.1.15)</t>
  </si>
  <si>
    <t>Market-based offers must be &lt; or = Cost-Based offers, if cost based offers are &gt; $1000, otherwise market-based offers are limited to $1000.</t>
  </si>
  <si>
    <t>10% Adder</t>
  </si>
  <si>
    <t>Market Based and Cost Based offer dynamics</t>
  </si>
  <si>
    <t>Market-based or price-based offers for an individual unit must be less than or equal to cost-based offers for such unit when cost-based offers are greater than $1,000 per MWh.</t>
  </si>
  <si>
    <t>Currently both cost and market based incremental energy offers are capped at $1000.  PJM will place a unit on the market based schedule unless it fails the TPS test.  If a unit fails the TPS test it will be placed on the market based schedule or the lowest cost based schedule, whichever has the lower production cost.</t>
  </si>
  <si>
    <t>On the cost based offer the maximum allowable cost offer includes a 10% adder for uncertainties in calculated costs.  However, cost based offers may not exceed $1000/MWh for incremental energy offer.</t>
  </si>
  <si>
    <t>Cost-based offers greater than $1,000 per MWh will not include a ten percent adder or an FMU or AU adder
 a. For example, the cost-based offer including a ten percent adder includes $909.09 per MWh of costs and $90.91 of adder per MWh.b. As costs increase above $909.09 per MWh, the ten percent adder decreases until it is zero at $1,000 per MWh.</t>
  </si>
  <si>
    <t xml:space="preserve">Incremental energy offer limited to production cost + 10% with no cap.
(marginal cost of producing energy; generally fuel costs, plus Variable Operations &amp; Maintenance (per M15), fuel calculated per unit's fuel cost policy) 
</t>
  </si>
  <si>
    <t>The cost offer is allowed 10% of the cost based offer.
FMU and AU adders do not apply above $1000/MWh.
Should cost based offers exceed $1000 PJM would report out on an aggregate level to stakeholders.</t>
  </si>
  <si>
    <t>Market-based or price-based offers for an individual unit must be less than or equal to cost-based offers for such unit when cost-based offers are greater than the DR offer cap for 30 min. notice ($1849 - as of 6.1.15)</t>
  </si>
  <si>
    <r>
      <t xml:space="preserve">Status Quo, with a pre-determined PJM/IMM review process for cost recovery above offer cap due to circumstances as reflected in metrics addressing weather, generation/transmission operations, fuel availability, other.  
For purposes of recovery, (Cost+) = production cost + 10%; marginal cost of producing energy; generally fuel costs, plus Variable Operations &amp; Maintenance (per M15)
If (Cost+) &lt;= $,1000  then capped Cost+
otherwise, if (Cost+) &gt; $1,000  then capped at higher of $1,000/MWh or Cost (per M15) as defined above with 10% adder and subject to PJM/IMM review
When costs exceed $1000, the cost offer remains $1000 and an expost review would compensate with a 10% adder based on actual verified costs out of market (uplift - more specificity needed).  Similar to the first PJM waiver but without a FERC filing.  Ongoing reporting requirement. Review if systemic repetitive costs above the cap.
</t>
    </r>
    <r>
      <rPr>
        <i/>
        <sz val="8"/>
        <rFont val="Arial"/>
        <family val="2"/>
      </rPr>
      <t xml:space="preserve"> (see package details tab 3a) </t>
    </r>
  </si>
  <si>
    <r>
      <rPr>
        <b/>
        <sz val="10"/>
        <color indexed="8"/>
        <rFont val="Arial"/>
        <family val="2"/>
      </rPr>
      <t>Offer Cap:</t>
    </r>
    <r>
      <rPr>
        <sz val="10"/>
        <color theme="1"/>
        <rFont val="Arial"/>
        <family val="2"/>
      </rPr>
      <t xml:space="preserve"> Status Quo, with a pre-determined PJM review of circumstances; and IMM review of costs for cost recovery above offer cap due to circumstances as reflected in metrics addressing weather, generation/transmission operations, fuel availability, other.  </t>
    </r>
  </si>
  <si>
    <t>Market-based or price-based offers for an individual unit must be less than or equal to cost-based offers for such unit when cost-based offers are greater than $1000.</t>
  </si>
  <si>
    <t>Cost based offers for all cost components = actual costs (incremental, start-up, and no-load). 
DA gas costs index must be clearly defined in advance in the fuel-cost policy on file with the MMU. 
Heat rates must be reviewed in advance by MMU. All offers will be reviewed after the fact. 
MMU will provide a report for members after the first winter, based on actual experience. For cost based offers &gt; $1,000, there will be no 10% adder.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</si>
</sst>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color theme="1"/>
      <name val="Arial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color indexed="8"/>
      <name val="Arial Narrow"/>
      <family val="2"/>
    </font>
    <font>
      <b/>
      <vertAlign val="superscript"/>
      <sz val="14"/>
      <color indexed="8"/>
      <name val="Arial Narrow"/>
      <family val="2"/>
    </font>
    <font>
      <b/>
      <vertAlign val="superscript"/>
      <sz val="14"/>
      <color indexed="9"/>
      <name val="Arial Narrow"/>
      <family val="2"/>
    </font>
    <font>
      <b/>
      <sz val="14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53"/>
      <name val="Arial"/>
      <family val="2"/>
    </font>
    <font>
      <b/>
      <sz val="14"/>
      <color indexed="9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b/>
      <sz val="14"/>
      <color theme="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58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/>
    </xf>
    <xf numFmtId="0" fontId="0" fillId="8" borderId="15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1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2" borderId="15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6" borderId="11" xfId="0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6" fontId="3" fillId="2" borderId="11" xfId="0" applyNumberFormat="1" applyFont="1" applyFill="1" applyBorder="1" applyAlignment="1">
      <alignment horizontal="left" wrapText="1"/>
    </xf>
    <xf numFmtId="0" fontId="3" fillId="8" borderId="11" xfId="0" applyFont="1" applyFill="1" applyBorder="1" applyAlignment="1">
      <alignment wrapText="1"/>
    </xf>
    <xf numFmtId="6" fontId="3" fillId="8" borderId="11" xfId="0" applyNumberFormat="1" applyFont="1" applyFill="1" applyBorder="1" applyAlignment="1">
      <alignment horizontal="left" wrapText="1"/>
    </xf>
    <xf numFmtId="0" fontId="53" fillId="2" borderId="11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0" fontId="57" fillId="34" borderId="0" xfId="0" applyFont="1" applyFill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57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57" fillId="2" borderId="0" xfId="0" applyFont="1" applyFill="1" applyAlignment="1">
      <alignment wrapText="1"/>
    </xf>
    <xf numFmtId="0" fontId="5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57" fillId="2" borderId="0" xfId="0" applyFont="1" applyFill="1" applyAlignment="1">
      <alignment/>
    </xf>
    <xf numFmtId="0" fontId="57" fillId="8" borderId="0" xfId="0" applyFont="1" applyFill="1" applyAlignment="1">
      <alignment horizontal="center" wrapText="1"/>
    </xf>
    <xf numFmtId="0" fontId="9" fillId="8" borderId="0" xfId="0" applyFont="1" applyFill="1" applyAlignment="1">
      <alignment wrapText="1"/>
    </xf>
    <xf numFmtId="0" fontId="57" fillId="8" borderId="0" xfId="0" applyFont="1" applyFill="1" applyAlignment="1">
      <alignment wrapText="1"/>
    </xf>
    <xf numFmtId="6" fontId="9" fillId="8" borderId="11" xfId="0" applyNumberFormat="1" applyFont="1" applyFill="1" applyBorder="1" applyAlignment="1">
      <alignment horizontal="left" wrapText="1"/>
    </xf>
    <xf numFmtId="0" fontId="57" fillId="8" borderId="0" xfId="0" applyFont="1" applyFill="1" applyAlignment="1">
      <alignment horizontal="left" vertical="top" wrapText="1"/>
    </xf>
    <xf numFmtId="0" fontId="57" fillId="8" borderId="0" xfId="0" applyFont="1" applyFill="1" applyAlignment="1">
      <alignment horizontal="left" vertical="top"/>
    </xf>
    <xf numFmtId="0" fontId="56" fillId="8" borderId="0" xfId="0" applyFont="1" applyFill="1" applyAlignment="1">
      <alignment horizontal="left" vertical="top" wrapText="1"/>
    </xf>
    <xf numFmtId="0" fontId="57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34" borderId="0" xfId="0" applyFont="1" applyFill="1" applyAlignment="1">
      <alignment horizontal="center" wrapText="1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7" fillId="34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8" borderId="11" xfId="0" applyFill="1" applyBorder="1" applyAlignment="1">
      <alignment vertical="top" wrapText="1"/>
    </xf>
    <xf numFmtId="0" fontId="0" fillId="8" borderId="11" xfId="0" applyFont="1" applyFill="1" applyBorder="1" applyAlignment="1">
      <alignment vertical="top"/>
    </xf>
    <xf numFmtId="0" fontId="0" fillId="8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8" borderId="16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0" fillId="2" borderId="11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/>
    </xf>
    <xf numFmtId="0" fontId="0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8" borderId="15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top"/>
    </xf>
    <xf numFmtId="0" fontId="57" fillId="0" borderId="0" xfId="0" applyFont="1" applyAlignment="1">
      <alignment/>
    </xf>
    <xf numFmtId="0" fontId="60" fillId="35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left" wrapText="1"/>
    </xf>
    <xf numFmtId="0" fontId="61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58" fillId="2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3" fillId="35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14" borderId="16" xfId="0" applyFont="1" applyFill="1" applyBorder="1" applyAlignment="1">
      <alignment horizontal="center" vertical="center"/>
    </xf>
    <xf numFmtId="0" fontId="0" fillId="14" borderId="21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876300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828675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1</xdr:col>
      <xdr:colOff>828675</xdr:colOff>
      <xdr:row>2</xdr:row>
      <xdr:rowOff>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104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504825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38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962025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1143000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Desktop\PJMDOCS-#795065-v1-CRSTF__Offer_Cap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Component Details"/>
      <sheetName val="2b. Solution Details"/>
      <sheetName val="3. Package Matrix"/>
      <sheetName val="Parking Lot"/>
    </sheetNames>
    <sheetDataSet>
      <sheetData sheetId="0">
        <row r="2">
          <cell r="A2" t="str">
            <v>CRSTF</v>
          </cell>
        </row>
        <row r="5">
          <cell r="A5" t="str">
            <v>Offer Cap Review</v>
          </cell>
        </row>
      </sheetData>
    </sheetDataSet>
  </externalBook>
</externalLink>
</file>

<file path=xl/tables/table1.xml><?xml version="1.0" encoding="utf-8"?>
<table xmlns="http://schemas.openxmlformats.org/spreadsheetml/2006/main" id="44" name="Table1945" displayName="Table1945" ref="A7:L20" comment="" totalsRowShown="0">
  <autoFilter ref="A7:L20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2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19" t="s">
        <v>25</v>
      </c>
    </row>
    <row r="2" ht="12.75">
      <c r="A2" t="s">
        <v>28</v>
      </c>
    </row>
    <row r="4" ht="12.75">
      <c r="A4" s="19" t="s">
        <v>26</v>
      </c>
    </row>
    <row r="5" ht="12.75">
      <c r="A5" t="s">
        <v>29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134" t="str">
        <f>Setup!A2</f>
        <v>CRSTF</v>
      </c>
      <c r="B1" s="134"/>
    </row>
    <row r="2" spans="1:2" ht="18">
      <c r="A2" s="135" t="str">
        <f>Setup!A5</f>
        <v>Offer Cap Review</v>
      </c>
      <c r="B2" s="135"/>
    </row>
    <row r="3" spans="1:2" ht="18">
      <c r="A3" s="136" t="s">
        <v>15</v>
      </c>
      <c r="B3" s="136"/>
    </row>
    <row r="4" ht="12.75">
      <c r="B4" s="8"/>
    </row>
    <row r="6" spans="1:2" ht="12.75">
      <c r="A6" s="21">
        <v>1</v>
      </c>
      <c r="B6" s="6" t="s">
        <v>30</v>
      </c>
    </row>
    <row r="7" spans="1:2" ht="25.5">
      <c r="A7" s="21">
        <v>2</v>
      </c>
      <c r="B7" s="6" t="s">
        <v>31</v>
      </c>
    </row>
    <row r="8" spans="1:2" ht="12.75">
      <c r="A8" s="21">
        <v>3</v>
      </c>
      <c r="B8" s="6" t="s">
        <v>32</v>
      </c>
    </row>
    <row r="9" spans="1:2" ht="12.75">
      <c r="A9" s="21">
        <v>4</v>
      </c>
      <c r="B9" s="6" t="s">
        <v>33</v>
      </c>
    </row>
    <row r="10" spans="1:2" ht="25.5">
      <c r="A10" s="21">
        <v>5</v>
      </c>
      <c r="B10" s="6" t="s">
        <v>34</v>
      </c>
    </row>
    <row r="11" spans="1:2" ht="25.5">
      <c r="A11" s="21">
        <v>6</v>
      </c>
      <c r="B11" s="6" t="s">
        <v>35</v>
      </c>
    </row>
    <row r="12" spans="1:2" ht="12.75">
      <c r="A12" s="21">
        <v>7</v>
      </c>
      <c r="B12" s="6" t="s">
        <v>36</v>
      </c>
    </row>
    <row r="13" spans="1:2" ht="12.75">
      <c r="A13" s="21">
        <v>8</v>
      </c>
      <c r="B13" s="6" t="s">
        <v>37</v>
      </c>
    </row>
    <row r="14" spans="1:2" ht="25.5">
      <c r="A14" s="21">
        <v>9</v>
      </c>
      <c r="B14" s="6" t="s">
        <v>38</v>
      </c>
    </row>
    <row r="15" spans="1:2" ht="12.75">
      <c r="A15" s="21">
        <v>10</v>
      </c>
      <c r="B15" s="6" t="s">
        <v>39</v>
      </c>
    </row>
    <row r="16" spans="1:2" ht="12.75">
      <c r="A16" s="21">
        <v>11</v>
      </c>
      <c r="B16" s="6" t="s">
        <v>40</v>
      </c>
    </row>
    <row r="17" spans="1:2" ht="12.75">
      <c r="A17" s="21">
        <v>12</v>
      </c>
      <c r="B17" s="6" t="s">
        <v>41</v>
      </c>
    </row>
    <row r="18" spans="1:2" ht="12.75">
      <c r="A18" s="21">
        <v>13</v>
      </c>
      <c r="B18" s="6" t="s">
        <v>42</v>
      </c>
    </row>
    <row r="19" spans="1:2" ht="12.75">
      <c r="A19" s="21">
        <v>14</v>
      </c>
      <c r="B19" s="6" t="s">
        <v>43</v>
      </c>
    </row>
    <row r="20" spans="1:2" ht="12.75">
      <c r="A20" s="21">
        <v>15</v>
      </c>
      <c r="B20" s="6" t="s">
        <v>44</v>
      </c>
    </row>
    <row r="21" spans="1:2" ht="12.75">
      <c r="A21" s="21">
        <v>16</v>
      </c>
      <c r="B21" s="6" t="s">
        <v>45</v>
      </c>
    </row>
    <row r="22" spans="1:2" ht="12.75">
      <c r="A22" s="21">
        <v>17</v>
      </c>
      <c r="B22" s="6" t="s">
        <v>46</v>
      </c>
    </row>
    <row r="23" spans="1:2" ht="12.75">
      <c r="A23" s="22">
        <v>18</v>
      </c>
      <c r="B23" s="23" t="s">
        <v>47</v>
      </c>
    </row>
    <row r="24" spans="1:2" ht="12.75">
      <c r="A24" s="21">
        <v>19</v>
      </c>
      <c r="B24" s="6" t="s">
        <v>48</v>
      </c>
    </row>
    <row r="25" ht="12.75">
      <c r="A25" s="21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zoomScale="80" zoomScaleNormal="8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E8" sqref="E8"/>
    </sheetView>
  </sheetViews>
  <sheetFormatPr defaultColWidth="9.140625" defaultRowHeight="12.75"/>
  <cols>
    <col min="1" max="1" width="6.57421875" style="65" bestFit="1" customWidth="1"/>
    <col min="2" max="2" width="17.140625" style="63" customWidth="1"/>
    <col min="3" max="3" width="10.57421875" style="63" customWidth="1"/>
    <col min="4" max="12" width="30.57421875" style="63" customWidth="1"/>
    <col min="13" max="17" width="9.140625" style="63" customWidth="1"/>
    <col min="18" max="18" width="13.140625" style="63" bestFit="1" customWidth="1"/>
    <col min="19" max="16384" width="9.140625" style="63" customWidth="1"/>
  </cols>
  <sheetData>
    <row r="1" spans="1:9" ht="18">
      <c r="A1" s="137" t="str">
        <f>'[2]Setup'!A2</f>
        <v>CRSTF</v>
      </c>
      <c r="B1" s="138"/>
      <c r="C1" s="138"/>
      <c r="D1" s="138"/>
      <c r="E1" s="138"/>
      <c r="F1" s="138"/>
      <c r="G1" s="138"/>
      <c r="H1" s="138"/>
      <c r="I1" s="138"/>
    </row>
    <row r="2" spans="1:9" ht="18">
      <c r="A2" s="135" t="str">
        <f>'[2]Setup'!A5</f>
        <v>Offer Cap Review</v>
      </c>
      <c r="B2" s="138"/>
      <c r="C2" s="138"/>
      <c r="D2" s="138"/>
      <c r="E2" s="138"/>
      <c r="F2" s="138"/>
      <c r="G2" s="138"/>
      <c r="H2" s="138"/>
      <c r="I2" s="138"/>
    </row>
    <row r="3" spans="1:60" ht="18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</row>
    <row r="4" spans="1:60" ht="18">
      <c r="A4" s="142" t="s">
        <v>16</v>
      </c>
      <c r="B4" s="140"/>
      <c r="C4" s="140"/>
      <c r="D4" s="140"/>
      <c r="E4" s="140"/>
      <c r="F4" s="140"/>
      <c r="G4" s="140"/>
      <c r="H4" s="140"/>
      <c r="I4" s="140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</row>
    <row r="6" spans="4:9" ht="20.25">
      <c r="D6" s="139" t="s">
        <v>92</v>
      </c>
      <c r="E6" s="140"/>
      <c r="F6" s="140"/>
      <c r="G6" s="140"/>
      <c r="H6" s="140"/>
      <c r="I6" s="140"/>
    </row>
    <row r="7" spans="1:25" ht="38.25">
      <c r="A7" s="66" t="s">
        <v>11</v>
      </c>
      <c r="B7" s="67" t="s">
        <v>93</v>
      </c>
      <c r="C7" s="67" t="s">
        <v>20</v>
      </c>
      <c r="D7" s="63" t="s">
        <v>7</v>
      </c>
      <c r="E7" s="63" t="s">
        <v>0</v>
      </c>
      <c r="F7" s="63" t="s">
        <v>1</v>
      </c>
      <c r="G7" s="63" t="s">
        <v>2</v>
      </c>
      <c r="H7" s="63" t="s">
        <v>3</v>
      </c>
      <c r="I7" s="63" t="s">
        <v>4</v>
      </c>
      <c r="J7" s="68" t="s">
        <v>79</v>
      </c>
      <c r="K7" s="68" t="s">
        <v>80</v>
      </c>
      <c r="L7" s="68" t="s">
        <v>81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t="288">
      <c r="A8" s="66">
        <v>1</v>
      </c>
      <c r="B8" s="70" t="s">
        <v>63</v>
      </c>
      <c r="C8" s="67" t="s">
        <v>22</v>
      </c>
      <c r="D8" s="71" t="s">
        <v>57</v>
      </c>
      <c r="E8" s="71" t="s">
        <v>58</v>
      </c>
      <c r="F8" s="71" t="s">
        <v>59</v>
      </c>
      <c r="G8" s="72" t="s">
        <v>60</v>
      </c>
      <c r="H8" s="71" t="s">
        <v>61</v>
      </c>
      <c r="I8" s="73" t="s">
        <v>89</v>
      </c>
      <c r="J8" s="72" t="s">
        <v>90</v>
      </c>
      <c r="K8" s="74" t="s">
        <v>82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90">
      <c r="A9" s="75">
        <v>2</v>
      </c>
      <c r="B9" s="76" t="s">
        <v>91</v>
      </c>
      <c r="C9" s="77" t="s">
        <v>22</v>
      </c>
      <c r="D9" s="78" t="s">
        <v>50</v>
      </c>
      <c r="E9" s="79" t="s">
        <v>83</v>
      </c>
      <c r="F9" s="79" t="s">
        <v>84</v>
      </c>
      <c r="G9" s="79" t="s">
        <v>85</v>
      </c>
      <c r="H9" s="79" t="s">
        <v>86</v>
      </c>
      <c r="I9" s="80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s="90" customFormat="1" ht="234">
      <c r="A10" s="81">
        <v>3</v>
      </c>
      <c r="B10" s="82" t="s">
        <v>72</v>
      </c>
      <c r="C10" s="83"/>
      <c r="D10" s="84" t="s">
        <v>73</v>
      </c>
      <c r="E10" s="85"/>
      <c r="F10" s="85"/>
      <c r="G10" s="86"/>
      <c r="H10" s="87"/>
      <c r="I10" s="88"/>
      <c r="J10" s="89"/>
      <c r="K10" s="89"/>
      <c r="L10" s="8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s="90" customFormat="1" ht="72">
      <c r="A11" s="91">
        <v>4</v>
      </c>
      <c r="B11" s="92" t="s">
        <v>52</v>
      </c>
      <c r="C11" s="92" t="s">
        <v>22</v>
      </c>
      <c r="D11" s="92" t="s">
        <v>49</v>
      </c>
      <c r="E11" s="93"/>
      <c r="F11" s="93"/>
      <c r="G11" s="93"/>
      <c r="H11" s="93"/>
      <c r="I11" s="93"/>
      <c r="J11" s="94"/>
      <c r="K11" s="94"/>
      <c r="L11" s="9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1:25" s="90" customFormat="1" ht="72">
      <c r="A12" s="91">
        <v>5</v>
      </c>
      <c r="B12" s="95" t="s">
        <v>53</v>
      </c>
      <c r="C12" s="92" t="s">
        <v>22</v>
      </c>
      <c r="D12" s="92" t="s">
        <v>56</v>
      </c>
      <c r="E12" s="93"/>
      <c r="F12" s="93"/>
      <c r="G12" s="93"/>
      <c r="H12" s="93"/>
      <c r="I12" s="93"/>
      <c r="J12" s="94"/>
      <c r="K12" s="94"/>
      <c r="L12" s="94"/>
      <c r="M12" s="69"/>
      <c r="N12" s="69"/>
      <c r="O12" s="69"/>
      <c r="P12" s="69"/>
      <c r="Q12" s="69"/>
      <c r="S12" s="69"/>
      <c r="T12" s="69"/>
      <c r="U12" s="69"/>
      <c r="V12" s="69"/>
      <c r="W12" s="69"/>
      <c r="X12" s="69"/>
      <c r="Y12" s="69"/>
    </row>
    <row r="13" spans="1:25" s="90" customFormat="1" ht="54">
      <c r="A13" s="91">
        <v>6</v>
      </c>
      <c r="B13" s="92" t="s">
        <v>54</v>
      </c>
      <c r="C13" s="92" t="s">
        <v>22</v>
      </c>
      <c r="D13" s="92" t="s">
        <v>51</v>
      </c>
      <c r="E13" s="93"/>
      <c r="F13" s="93"/>
      <c r="G13" s="93"/>
      <c r="H13" s="93"/>
      <c r="I13" s="93"/>
      <c r="J13" s="94"/>
      <c r="K13" s="94"/>
      <c r="L13" s="94"/>
      <c r="M13" s="69"/>
      <c r="N13" s="69"/>
      <c r="O13" s="69"/>
      <c r="P13" s="69"/>
      <c r="Q13" s="69"/>
      <c r="S13" s="69"/>
      <c r="T13" s="69"/>
      <c r="U13" s="69"/>
      <c r="V13" s="69"/>
      <c r="W13" s="69"/>
      <c r="X13" s="69"/>
      <c r="Y13" s="69"/>
    </row>
    <row r="14" spans="1:25" ht="72">
      <c r="A14" s="91">
        <v>7</v>
      </c>
      <c r="B14" s="95" t="s">
        <v>55</v>
      </c>
      <c r="C14" s="92" t="s">
        <v>22</v>
      </c>
      <c r="D14" s="92" t="s">
        <v>51</v>
      </c>
      <c r="E14" s="93"/>
      <c r="F14" s="93"/>
      <c r="G14" s="93"/>
      <c r="H14" s="93"/>
      <c r="I14" s="93"/>
      <c r="J14" s="94"/>
      <c r="K14" s="94"/>
      <c r="L14" s="94"/>
      <c r="M14" s="69"/>
      <c r="N14" s="69"/>
      <c r="O14" s="69"/>
      <c r="P14" s="69"/>
      <c r="Q14" s="69"/>
      <c r="S14" s="69"/>
      <c r="T14" s="69"/>
      <c r="U14" s="69"/>
      <c r="V14" s="69"/>
      <c r="W14" s="69"/>
      <c r="X14" s="69"/>
      <c r="Y14" s="69"/>
    </row>
    <row r="15" spans="1:25" ht="18">
      <c r="A15" s="66"/>
      <c r="B15" s="67"/>
      <c r="C15" s="67"/>
      <c r="D15" s="67"/>
      <c r="J15" s="69"/>
      <c r="K15" s="69"/>
      <c r="L15" s="69"/>
      <c r="M15" s="69"/>
      <c r="N15" s="69"/>
      <c r="O15" s="69"/>
      <c r="P15" s="69"/>
      <c r="Q15" s="69"/>
      <c r="S15" s="69"/>
      <c r="T15" s="69"/>
      <c r="U15" s="69"/>
      <c r="V15" s="69"/>
      <c r="W15" s="69"/>
      <c r="X15" s="69"/>
      <c r="Y15" s="69"/>
    </row>
    <row r="16" spans="1:25" ht="18">
      <c r="A16" s="66"/>
      <c r="B16" s="96"/>
      <c r="C16" s="67"/>
      <c r="D16" s="67"/>
      <c r="J16" s="69"/>
      <c r="K16" s="69"/>
      <c r="L16" s="69"/>
      <c r="M16" s="69"/>
      <c r="N16" s="69"/>
      <c r="O16" s="69"/>
      <c r="P16" s="69"/>
      <c r="Q16" s="69"/>
      <c r="S16" s="69"/>
      <c r="T16" s="69"/>
      <c r="U16" s="69"/>
      <c r="V16" s="69"/>
      <c r="W16" s="69"/>
      <c r="X16" s="69"/>
      <c r="Y16" s="69"/>
    </row>
    <row r="17" spans="1:25" ht="18">
      <c r="A17" s="66"/>
      <c r="B17" s="67"/>
      <c r="C17" s="67"/>
      <c r="D17" s="67"/>
      <c r="J17" s="69"/>
      <c r="K17" s="69"/>
      <c r="L17" s="69"/>
      <c r="M17" s="69"/>
      <c r="N17" s="69"/>
      <c r="O17" s="69"/>
      <c r="P17" s="69"/>
      <c r="Q17" s="69"/>
      <c r="S17" s="69"/>
      <c r="T17" s="69"/>
      <c r="U17" s="69"/>
      <c r="V17" s="69"/>
      <c r="W17" s="69"/>
      <c r="X17" s="69"/>
      <c r="Y17" s="69"/>
    </row>
    <row r="18" spans="1:25" ht="18">
      <c r="A18" s="97"/>
      <c r="B18" s="96"/>
      <c r="C18" s="67"/>
      <c r="J18" s="69"/>
      <c r="K18" s="69"/>
      <c r="L18" s="69"/>
      <c r="M18" s="69"/>
      <c r="N18" s="69"/>
      <c r="O18" s="69"/>
      <c r="P18" s="69"/>
      <c r="Q18" s="69"/>
      <c r="S18" s="69"/>
      <c r="T18" s="69"/>
      <c r="U18" s="69"/>
      <c r="V18" s="69"/>
      <c r="W18" s="69"/>
      <c r="X18" s="69"/>
      <c r="Y18" s="69"/>
    </row>
    <row r="19" spans="1:25" ht="18">
      <c r="A19" s="97"/>
      <c r="B19" s="96"/>
      <c r="C19" s="67"/>
      <c r="J19" s="69"/>
      <c r="K19" s="69"/>
      <c r="L19" s="69"/>
      <c r="M19" s="69"/>
      <c r="N19" s="69"/>
      <c r="O19" s="69"/>
      <c r="P19" s="69"/>
      <c r="Q19" s="69"/>
      <c r="S19" s="69"/>
      <c r="T19" s="69"/>
      <c r="U19" s="69"/>
      <c r="V19" s="69"/>
      <c r="W19" s="69"/>
      <c r="X19" s="69"/>
      <c r="Y19" s="69"/>
    </row>
    <row r="20" spans="1:25" ht="18">
      <c r="A20" s="97"/>
      <c r="B20" s="96"/>
      <c r="C20" s="6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8">
      <c r="A21" s="97"/>
      <c r="B21" s="96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8">
      <c r="A22" s="97"/>
      <c r="B22" s="96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8">
      <c r="A23" s="97"/>
      <c r="B23" s="96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8">
      <c r="A24" s="97"/>
      <c r="B24" s="96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8">
      <c r="A25" s="101"/>
      <c r="B25" s="102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5" ht="18">
      <c r="A26" s="101"/>
      <c r="B26" s="102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5" ht="18">
      <c r="A27" s="141"/>
      <c r="B27" s="141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25" ht="18">
      <c r="A28" s="103"/>
      <c r="B28" s="104"/>
      <c r="C28" s="98"/>
      <c r="D28" s="98"/>
      <c r="E28" s="98"/>
      <c r="F28" s="98"/>
      <c r="G28" s="98"/>
      <c r="H28" s="99" t="s">
        <v>14</v>
      </c>
      <c r="I28" s="98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</row>
    <row r="29" spans="1:25" ht="18">
      <c r="A29" s="103"/>
      <c r="B29" s="104"/>
      <c r="C29" s="98"/>
      <c r="D29" s="98"/>
      <c r="E29" s="98"/>
      <c r="F29" s="98"/>
      <c r="G29" s="98"/>
      <c r="H29" s="99" t="s">
        <v>23</v>
      </c>
      <c r="I29" s="9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8">
      <c r="A30" s="105"/>
      <c r="B30" s="104"/>
      <c r="C30" s="98"/>
      <c r="D30" s="98"/>
      <c r="E30" s="98"/>
      <c r="F30" s="98"/>
      <c r="G30" s="98"/>
      <c r="H30" s="99" t="s">
        <v>21</v>
      </c>
      <c r="I30" s="9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</row>
    <row r="31" spans="1:25" ht="18">
      <c r="A31" s="105"/>
      <c r="B31" s="104"/>
      <c r="C31" s="98"/>
      <c r="D31" s="98"/>
      <c r="E31" s="98"/>
      <c r="F31" s="98"/>
      <c r="G31" s="98"/>
      <c r="H31" s="99" t="s">
        <v>13</v>
      </c>
      <c r="I31" s="9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</row>
    <row r="32" spans="1:25" ht="18">
      <c r="A32" s="105"/>
      <c r="B32" s="104"/>
      <c r="C32" s="98"/>
      <c r="D32" s="98"/>
      <c r="E32" s="98"/>
      <c r="F32" s="98"/>
      <c r="G32" s="98"/>
      <c r="H32" s="99" t="s">
        <v>22</v>
      </c>
      <c r="I32" s="9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</row>
    <row r="33" spans="1:9" ht="18">
      <c r="A33" s="105"/>
      <c r="B33" s="104"/>
      <c r="C33" s="98"/>
      <c r="D33" s="98"/>
      <c r="E33" s="98"/>
      <c r="F33" s="98"/>
      <c r="G33" s="98"/>
      <c r="H33" s="99" t="s">
        <v>12</v>
      </c>
      <c r="I33" s="98"/>
    </row>
    <row r="34" spans="1:9" ht="18">
      <c r="A34" s="105"/>
      <c r="B34" s="104"/>
      <c r="C34" s="98"/>
      <c r="D34" s="98"/>
      <c r="E34" s="98"/>
      <c r="F34" s="98"/>
      <c r="G34" s="98"/>
      <c r="H34" s="100"/>
      <c r="I34" s="98"/>
    </row>
    <row r="35" spans="1:9" ht="18">
      <c r="A35" s="105"/>
      <c r="B35" s="104"/>
      <c r="C35" s="98"/>
      <c r="D35" s="98"/>
      <c r="E35" s="98"/>
      <c r="F35" s="98"/>
      <c r="G35" s="98"/>
      <c r="H35" s="100"/>
      <c r="I35" s="98"/>
    </row>
    <row r="36" spans="1:9" ht="18">
      <c r="A36" s="105"/>
      <c r="B36" s="104"/>
      <c r="C36" s="98"/>
      <c r="D36" s="98"/>
      <c r="E36" s="98"/>
      <c r="F36" s="98"/>
      <c r="G36" s="98"/>
      <c r="H36" s="98"/>
      <c r="I36" s="98"/>
    </row>
    <row r="37" spans="1:9" ht="18">
      <c r="A37" s="105"/>
      <c r="B37" s="104"/>
      <c r="C37" s="98"/>
      <c r="D37" s="98"/>
      <c r="E37" s="98"/>
      <c r="F37" s="98"/>
      <c r="G37" s="98"/>
      <c r="H37" s="98"/>
      <c r="I37" s="98"/>
    </row>
    <row r="38" spans="1:9" ht="18">
      <c r="A38" s="105"/>
      <c r="B38" s="104"/>
      <c r="C38" s="98"/>
      <c r="D38" s="98"/>
      <c r="E38" s="98"/>
      <c r="F38" s="98"/>
      <c r="G38" s="98"/>
      <c r="H38" s="98"/>
      <c r="I38" s="98"/>
    </row>
    <row r="39" spans="1:9" ht="18">
      <c r="A39" s="105"/>
      <c r="B39" s="104"/>
      <c r="C39" s="98"/>
      <c r="D39" s="98"/>
      <c r="E39" s="98"/>
      <c r="F39" s="98"/>
      <c r="G39" s="98"/>
      <c r="H39" s="98"/>
      <c r="I39" s="98"/>
    </row>
    <row r="40" spans="1:9" ht="18">
      <c r="A40" s="105"/>
      <c r="B40" s="104"/>
      <c r="C40" s="98"/>
      <c r="D40" s="98"/>
      <c r="E40" s="98"/>
      <c r="F40" s="98"/>
      <c r="G40" s="98"/>
      <c r="H40" s="98"/>
      <c r="I40" s="98"/>
    </row>
    <row r="41" spans="1:2" ht="18">
      <c r="A41" s="106"/>
      <c r="B41" s="104"/>
    </row>
    <row r="42" spans="1:2" ht="18">
      <c r="A42" s="106"/>
      <c r="B42" s="104"/>
    </row>
  </sheetData>
  <sheetProtection/>
  <mergeCells count="6">
    <mergeCell ref="A1:I1"/>
    <mergeCell ref="A2:I2"/>
    <mergeCell ref="D6:I6"/>
    <mergeCell ref="A3:I3"/>
    <mergeCell ref="A27:B27"/>
    <mergeCell ref="A4:I4"/>
  </mergeCells>
  <dataValidations count="3">
    <dataValidation type="list" allowBlank="1" showInputMessage="1" showErrorMessage="1" sqref="C21:C27">
      <formula1>$R$11:$R$12</formula1>
    </dataValidation>
    <dataValidation type="list" allowBlank="1" showInputMessage="1" showErrorMessage="1" sqref="C15:C20">
      <formula1>$H$28:$H$33</formula1>
    </dataValidation>
    <dataValidation type="list" allowBlank="1" showInputMessage="1" showErrorMessage="1" sqref="C7:C14">
      <formula1>$H$29:$H$34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48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14" customFormat="1" ht="20.25">
      <c r="A1" s="134" t="str">
        <f>Setup!A2</f>
        <v>CRSTF</v>
      </c>
      <c r="B1" s="134"/>
      <c r="C1" s="134"/>
      <c r="D1" s="15"/>
      <c r="E1" s="15"/>
      <c r="F1" s="15"/>
      <c r="G1" s="15"/>
      <c r="H1" s="15"/>
      <c r="I1" s="15"/>
    </row>
    <row r="2" spans="1:9" s="14" customFormat="1" ht="18">
      <c r="A2" s="135" t="str">
        <f>Setup!A5</f>
        <v>Offer Cap Review</v>
      </c>
      <c r="B2" s="135"/>
      <c r="C2" s="135"/>
      <c r="D2" s="15"/>
      <c r="E2" s="15"/>
      <c r="F2" s="15"/>
      <c r="G2" s="15"/>
      <c r="H2" s="15"/>
      <c r="I2" s="15"/>
    </row>
    <row r="3" spans="1:8" s="1" customFormat="1" ht="20.25">
      <c r="A3" s="143" t="s">
        <v>5</v>
      </c>
      <c r="B3" s="143"/>
      <c r="C3" s="143"/>
      <c r="D3" s="2"/>
      <c r="E3" s="2"/>
      <c r="F3" s="2"/>
      <c r="G3" s="2"/>
      <c r="H3" s="2"/>
    </row>
    <row r="5" spans="1:3" ht="12.75">
      <c r="A5" s="3"/>
      <c r="B5" s="62" t="s">
        <v>78</v>
      </c>
      <c r="C5" s="9"/>
    </row>
    <row r="6" spans="1:3" s="4" customFormat="1" ht="17.25" customHeight="1">
      <c r="A6" s="144" t="s">
        <v>6</v>
      </c>
      <c r="B6" s="145"/>
      <c r="C6" s="57" t="s">
        <v>7</v>
      </c>
    </row>
    <row r="7" spans="1:3" ht="52.5" customHeight="1">
      <c r="A7" s="56">
        <v>1</v>
      </c>
      <c r="B7" s="59" t="s">
        <v>64</v>
      </c>
      <c r="C7" s="59" t="s">
        <v>65</v>
      </c>
    </row>
    <row r="8" spans="1:3" ht="52.5" customHeight="1">
      <c r="A8" s="11">
        <v>2</v>
      </c>
      <c r="B8" s="24" t="s">
        <v>66</v>
      </c>
      <c r="C8" s="24" t="s">
        <v>67</v>
      </c>
    </row>
    <row r="9" spans="1:3" ht="52.5" customHeight="1">
      <c r="A9" s="56">
        <v>3</v>
      </c>
      <c r="B9" s="59" t="s">
        <v>68</v>
      </c>
      <c r="C9" s="59" t="s">
        <v>69</v>
      </c>
    </row>
    <row r="10" spans="1:3" ht="52.5" customHeight="1">
      <c r="A10" s="11">
        <v>4</v>
      </c>
      <c r="B10" s="24" t="s">
        <v>70</v>
      </c>
      <c r="C10" s="24" t="s">
        <v>71</v>
      </c>
    </row>
    <row r="11" spans="1:3" ht="52.5" customHeight="1">
      <c r="A11" s="56">
        <v>5</v>
      </c>
      <c r="B11" s="59" t="s">
        <v>87</v>
      </c>
      <c r="C11" s="60">
        <v>1000</v>
      </c>
    </row>
    <row r="12" spans="1:3" ht="26.25" customHeight="1">
      <c r="A12" s="61">
        <v>6</v>
      </c>
      <c r="B12" s="24" t="s">
        <v>72</v>
      </c>
      <c r="C12" s="58" t="s">
        <v>73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B7" sqref="B7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26.7109375" style="0" customWidth="1"/>
    <col min="5" max="5" width="37.28125" style="0" customWidth="1"/>
    <col min="6" max="7" width="34.421875" style="0" customWidth="1"/>
    <col min="11" max="11" width="27.8515625" style="0" customWidth="1"/>
  </cols>
  <sheetData>
    <row r="1" spans="1:9" s="14" customFormat="1" ht="20.25">
      <c r="A1" s="134" t="str">
        <f>Setup!A2</f>
        <v>CRSTF</v>
      </c>
      <c r="B1" s="148"/>
      <c r="C1" s="148"/>
      <c r="D1" s="148"/>
      <c r="E1" s="148"/>
      <c r="F1" s="148"/>
      <c r="G1" s="148"/>
      <c r="H1" s="148"/>
      <c r="I1" s="148"/>
    </row>
    <row r="2" spans="1:9" s="14" customFormat="1" ht="18">
      <c r="A2" s="135" t="str">
        <f>Setup!A5</f>
        <v>Offer Cap Review</v>
      </c>
      <c r="B2" s="148"/>
      <c r="C2" s="148"/>
      <c r="D2" s="148"/>
      <c r="E2" s="148"/>
      <c r="F2" s="148"/>
      <c r="G2" s="148"/>
      <c r="H2" s="148"/>
      <c r="I2" s="148"/>
    </row>
    <row r="3" spans="1:9" ht="18">
      <c r="A3" s="136" t="s">
        <v>24</v>
      </c>
      <c r="B3" s="136"/>
      <c r="C3" s="136"/>
      <c r="D3" s="136"/>
      <c r="E3" s="136"/>
      <c r="F3" s="136"/>
      <c r="G3" s="136"/>
      <c r="H3" s="136"/>
      <c r="I3" s="136"/>
    </row>
    <row r="4" spans="1:22" ht="12.75">
      <c r="A4" s="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2.75">
      <c r="A5" s="7"/>
      <c r="B5" s="5"/>
      <c r="C5" s="5"/>
      <c r="D5" s="146" t="s">
        <v>10</v>
      </c>
      <c r="E5" s="147"/>
      <c r="F5" s="147"/>
      <c r="G5" s="147"/>
      <c r="H5" s="147"/>
      <c r="I5" s="14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25" t="s">
        <v>11</v>
      </c>
      <c r="B6" s="26" t="s">
        <v>9</v>
      </c>
      <c r="C6" s="26" t="s">
        <v>20</v>
      </c>
      <c r="D6" s="27" t="s">
        <v>7</v>
      </c>
      <c r="E6" s="27" t="s">
        <v>0</v>
      </c>
      <c r="F6" s="27" t="s">
        <v>1</v>
      </c>
      <c r="G6" s="27" t="s">
        <v>2</v>
      </c>
      <c r="H6" s="27" t="s">
        <v>3</v>
      </c>
      <c r="I6" s="28" t="s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55.5">
      <c r="A7" s="122">
        <v>1</v>
      </c>
      <c r="B7" s="123" t="s">
        <v>63</v>
      </c>
      <c r="C7" s="107" t="s">
        <v>22</v>
      </c>
      <c r="D7" s="31" t="s">
        <v>57</v>
      </c>
      <c r="E7" s="109" t="s">
        <v>105</v>
      </c>
      <c r="F7" s="107" t="s">
        <v>102</v>
      </c>
      <c r="G7" s="108" t="s">
        <v>108</v>
      </c>
      <c r="H7" s="111"/>
      <c r="I7" s="1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32" customFormat="1" ht="51">
      <c r="A8" s="126">
        <v>2</v>
      </c>
      <c r="B8" s="127" t="s">
        <v>91</v>
      </c>
      <c r="C8" s="128" t="s">
        <v>22</v>
      </c>
      <c r="D8" s="129" t="s">
        <v>50</v>
      </c>
      <c r="E8" s="130" t="s">
        <v>7</v>
      </c>
      <c r="F8" s="128" t="s">
        <v>94</v>
      </c>
      <c r="G8" s="128" t="s">
        <v>95</v>
      </c>
      <c r="H8" s="130"/>
      <c r="I8" s="131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2" ht="151.5" customHeight="1">
      <c r="A9" s="124">
        <v>3</v>
      </c>
      <c r="B9" s="115" t="s">
        <v>96</v>
      </c>
      <c r="C9" s="107" t="s">
        <v>22</v>
      </c>
      <c r="D9" s="113" t="s">
        <v>100</v>
      </c>
      <c r="E9" s="115" t="s">
        <v>103</v>
      </c>
      <c r="F9" s="115" t="s">
        <v>103</v>
      </c>
      <c r="G9" s="116" t="s">
        <v>101</v>
      </c>
      <c r="H9" s="114"/>
      <c r="I9" s="117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53">
      <c r="A10" s="125">
        <v>4</v>
      </c>
      <c r="B10" s="120" t="s">
        <v>97</v>
      </c>
      <c r="C10" s="107" t="s">
        <v>22</v>
      </c>
      <c r="D10" s="118" t="s">
        <v>99</v>
      </c>
      <c r="E10" s="120" t="s">
        <v>107</v>
      </c>
      <c r="F10" s="120" t="s">
        <v>104</v>
      </c>
      <c r="G10" s="120" t="s">
        <v>98</v>
      </c>
      <c r="H10" s="119"/>
      <c r="I10" s="121"/>
      <c r="K10" s="11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2.75">
      <c r="A11" s="44">
        <v>5</v>
      </c>
      <c r="B11" s="45"/>
      <c r="C11" s="115"/>
      <c r="D11" s="46"/>
      <c r="E11" s="47"/>
      <c r="F11" s="47"/>
      <c r="G11" s="47"/>
      <c r="H11" s="47"/>
      <c r="I11" s="48"/>
      <c r="K11" s="11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2.75">
      <c r="A12" s="49">
        <v>6</v>
      </c>
      <c r="B12" s="34"/>
      <c r="C12" s="34"/>
      <c r="D12" s="35"/>
      <c r="E12" s="50"/>
      <c r="F12" s="50"/>
      <c r="G12" s="50"/>
      <c r="H12" s="50"/>
      <c r="I12" s="5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2.75">
      <c r="A13" s="29">
        <v>7</v>
      </c>
      <c r="B13" s="36"/>
      <c r="C13" s="32"/>
      <c r="D13" s="30"/>
      <c r="E13" s="32"/>
      <c r="F13" s="32"/>
      <c r="G13" s="32"/>
      <c r="H13" s="32"/>
      <c r="I13" s="33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2.75">
      <c r="A14" s="29">
        <v>8</v>
      </c>
      <c r="B14" s="37"/>
      <c r="C14" s="32"/>
      <c r="D14" s="38"/>
      <c r="E14" s="32"/>
      <c r="F14" s="32"/>
      <c r="G14" s="32"/>
      <c r="H14" s="32"/>
      <c r="I14" s="33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2.75">
      <c r="A15" s="29">
        <v>9</v>
      </c>
      <c r="B15" s="37"/>
      <c r="C15" s="32"/>
      <c r="D15" s="38"/>
      <c r="E15" s="32"/>
      <c r="F15" s="32"/>
      <c r="G15" s="32"/>
      <c r="H15" s="32"/>
      <c r="I15" s="33"/>
      <c r="K15" s="12"/>
      <c r="L15" s="12"/>
      <c r="M15" s="12"/>
      <c r="N15" s="13" t="s">
        <v>14</v>
      </c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39">
        <v>10</v>
      </c>
      <c r="B16" s="40"/>
      <c r="C16" s="41"/>
      <c r="D16" s="42"/>
      <c r="E16" s="41"/>
      <c r="F16" s="41"/>
      <c r="G16" s="41"/>
      <c r="H16" s="41"/>
      <c r="I16" s="43"/>
      <c r="K16" s="12"/>
      <c r="L16" s="12"/>
      <c r="M16" s="12"/>
      <c r="N16" s="13" t="s">
        <v>23</v>
      </c>
      <c r="O16" s="12"/>
      <c r="P16" s="12"/>
      <c r="Q16" s="12"/>
      <c r="R16" s="12"/>
      <c r="S16" s="12"/>
      <c r="T16" s="12"/>
      <c r="U16" s="12"/>
      <c r="V16" s="12"/>
    </row>
    <row r="17" spans="11:22" ht="12.75">
      <c r="K17" s="12"/>
      <c r="L17" s="12"/>
      <c r="M17" s="12"/>
      <c r="N17" s="13" t="s">
        <v>21</v>
      </c>
      <c r="O17" s="12"/>
      <c r="P17" s="12"/>
      <c r="Q17" s="12"/>
      <c r="R17" s="12"/>
      <c r="S17" s="12"/>
      <c r="T17" s="12"/>
      <c r="U17" s="12"/>
      <c r="V17" s="12"/>
    </row>
    <row r="18" spans="11:22" ht="12.75">
      <c r="K18" s="12"/>
      <c r="L18" s="12"/>
      <c r="M18" s="12"/>
      <c r="N18" s="13" t="s">
        <v>13</v>
      </c>
      <c r="O18" s="12"/>
      <c r="P18" s="12"/>
      <c r="Q18" s="12"/>
      <c r="R18" s="12"/>
      <c r="S18" s="12"/>
      <c r="T18" s="12"/>
      <c r="U18" s="12"/>
      <c r="V18" s="12"/>
    </row>
    <row r="19" spans="11:22" ht="12.75">
      <c r="K19" s="12"/>
      <c r="L19" s="12"/>
      <c r="M19" s="12"/>
      <c r="N19" s="13" t="s">
        <v>22</v>
      </c>
      <c r="O19" s="12"/>
      <c r="P19" s="12"/>
      <c r="Q19" s="12"/>
      <c r="R19" s="12"/>
      <c r="S19" s="12"/>
      <c r="T19" s="12"/>
      <c r="U19" s="12"/>
      <c r="V19" s="12"/>
    </row>
    <row r="20" spans="11:22" ht="12.75">
      <c r="K20" s="12"/>
      <c r="L20" s="12"/>
      <c r="M20" s="12"/>
      <c r="N20" s="13" t="s">
        <v>12</v>
      </c>
      <c r="O20" s="12"/>
      <c r="P20" s="12"/>
      <c r="Q20" s="12"/>
      <c r="R20" s="12"/>
      <c r="S20" s="12"/>
      <c r="T20" s="12"/>
      <c r="U20" s="12"/>
      <c r="V20" s="12"/>
    </row>
    <row r="21" spans="11:22" ht="12.75"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2.75">
      <c r="B22" s="1"/>
      <c r="C22" s="1"/>
      <c r="D22" s="1"/>
      <c r="E22" s="1"/>
      <c r="F22" s="1"/>
      <c r="G22" s="1"/>
      <c r="H22" s="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2:22" ht="12.75">
      <c r="B23" s="1"/>
      <c r="C23" s="1"/>
      <c r="D23" s="1"/>
      <c r="E23" s="1"/>
      <c r="F23" s="1"/>
      <c r="G23" s="1"/>
      <c r="H23" s="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2:22" ht="12.75">
      <c r="B24" s="1"/>
      <c r="C24" s="1"/>
      <c r="D24" s="1"/>
      <c r="E24" s="1"/>
      <c r="F24" s="1"/>
      <c r="G24" s="1"/>
      <c r="H24" s="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1:22" ht="12.75"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1:22" ht="12.75"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1:22" ht="12.75"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1:22" ht="12.75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1:22" ht="12.75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</sheetData>
  <sheetProtection/>
  <mergeCells count="4">
    <mergeCell ref="D5:I5"/>
    <mergeCell ref="A3:I3"/>
    <mergeCell ref="A1:I1"/>
    <mergeCell ref="A2:I2"/>
  </mergeCells>
  <dataValidations count="2">
    <dataValidation type="list" allowBlank="1" showInputMessage="1" showErrorMessage="1" sqref="C13:C29">
      <formula1>$N$15:$N$20</formula1>
    </dataValidation>
    <dataValidation type="list" allowBlank="1" showInputMessage="1" showErrorMessage="1" sqref="C7:C12">
      <formula1>$H$25:$H$30</formula1>
    </dataValidation>
  </dataValidations>
  <printOptions/>
  <pageMargins left="0.7" right="0.7" top="0.75" bottom="0.75" header="0.3" footer="0.3"/>
  <pageSetup fitToHeight="1" fitToWidth="1" horizontalDpi="200" verticalDpi="200" orientation="landscape" scale="64" r:id="rId3"/>
  <headerFooter>
    <oddHeader>&amp;C&amp;"Arial,Bold"&amp;14Cap Review Senior Task Force
Matrix</oddHeader>
  </headerFooter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68"/>
  <sheetViews>
    <sheetView zoomScale="150" zoomScaleNormal="150" zoomScalePageLayoutView="0" workbookViewId="0" topLeftCell="A6">
      <selection activeCell="B7" sqref="B7"/>
    </sheetView>
  </sheetViews>
  <sheetFormatPr defaultColWidth="9.140625" defaultRowHeight="12.75"/>
  <cols>
    <col min="1" max="1" width="3.421875" style="1" customWidth="1"/>
    <col min="2" max="2" width="58.421875" style="2" customWidth="1"/>
    <col min="3" max="3" width="11.57421875" style="2" customWidth="1"/>
    <col min="4" max="4" width="13.140625" style="2" customWidth="1"/>
    <col min="5" max="5" width="13.7109375" style="2" customWidth="1"/>
    <col min="6" max="6" width="14.57421875" style="2" customWidth="1"/>
    <col min="7" max="16384" width="9.140625" style="2" customWidth="1"/>
  </cols>
  <sheetData>
    <row r="1" spans="1:9" s="14" customFormat="1" ht="20.25">
      <c r="A1" s="134" t="str">
        <f>Setup!A2</f>
        <v>CRSTF</v>
      </c>
      <c r="B1" s="134"/>
      <c r="C1" s="134"/>
      <c r="D1" s="134"/>
      <c r="E1" s="134"/>
      <c r="F1" s="134"/>
      <c r="G1" s="134"/>
      <c r="H1" s="15"/>
      <c r="I1" s="15"/>
    </row>
    <row r="2" spans="1:9" s="14" customFormat="1" ht="18">
      <c r="A2" s="135" t="str">
        <f>Setup!A5</f>
        <v>Offer Cap Review</v>
      </c>
      <c r="B2" s="135"/>
      <c r="C2" s="135"/>
      <c r="D2" s="135"/>
      <c r="E2" s="135"/>
      <c r="F2" s="135"/>
      <c r="G2" s="135"/>
      <c r="H2" s="15"/>
      <c r="I2" s="15"/>
    </row>
    <row r="3" spans="1:9" ht="18">
      <c r="A3" s="136" t="s">
        <v>74</v>
      </c>
      <c r="B3" s="136"/>
      <c r="C3" s="136"/>
      <c r="D3" s="136"/>
      <c r="E3" s="136"/>
      <c r="F3" s="136"/>
      <c r="G3" s="136"/>
      <c r="H3" s="136"/>
      <c r="I3" s="136"/>
    </row>
    <row r="4" spans="1:2" ht="38.25" customHeight="1">
      <c r="A4" s="2"/>
      <c r="B4" s="10" t="s">
        <v>18</v>
      </c>
    </row>
    <row r="5" spans="1:6" ht="41.25" customHeight="1">
      <c r="A5" s="10"/>
      <c r="B5" s="149" t="s">
        <v>19</v>
      </c>
      <c r="C5" s="150"/>
      <c r="D5" s="150"/>
      <c r="E5" s="150"/>
      <c r="F5" s="151"/>
    </row>
    <row r="6" spans="1:6" ht="43.5" customHeight="1">
      <c r="A6" s="10"/>
      <c r="B6" s="54" t="s">
        <v>0</v>
      </c>
      <c r="C6" s="55" t="s">
        <v>1</v>
      </c>
      <c r="D6" s="54" t="s">
        <v>2</v>
      </c>
      <c r="E6" s="55" t="s">
        <v>3</v>
      </c>
      <c r="F6" s="54" t="s">
        <v>4</v>
      </c>
    </row>
    <row r="7" spans="1:6" ht="58.5" customHeight="1">
      <c r="A7" s="11">
        <v>1</v>
      </c>
      <c r="B7" s="52" t="s">
        <v>106</v>
      </c>
      <c r="C7" s="56"/>
      <c r="D7" s="53"/>
      <c r="E7" s="56"/>
      <c r="F7" s="53"/>
    </row>
    <row r="8" spans="1:6" ht="120" customHeight="1">
      <c r="A8" s="11">
        <v>2</v>
      </c>
      <c r="B8" s="52" t="s">
        <v>75</v>
      </c>
      <c r="C8" s="56"/>
      <c r="D8" s="53"/>
      <c r="E8" s="56"/>
      <c r="F8" s="53"/>
    </row>
    <row r="9" spans="1:6" ht="63.75">
      <c r="A9" s="11">
        <v>3</v>
      </c>
      <c r="B9" s="52" t="s">
        <v>76</v>
      </c>
      <c r="C9" s="56"/>
      <c r="D9" s="53"/>
      <c r="E9" s="56"/>
      <c r="F9" s="53"/>
    </row>
    <row r="10" spans="1:6" ht="51">
      <c r="A10" s="11">
        <v>4</v>
      </c>
      <c r="B10" s="52" t="s">
        <v>77</v>
      </c>
      <c r="C10" s="56"/>
      <c r="D10" s="53"/>
      <c r="E10" s="56"/>
      <c r="F10" s="53"/>
    </row>
    <row r="11" spans="1:6" ht="47.25" customHeight="1">
      <c r="A11" s="11">
        <v>5</v>
      </c>
      <c r="B11" s="53"/>
      <c r="C11" s="56"/>
      <c r="D11" s="53"/>
      <c r="E11" s="56"/>
      <c r="F11" s="53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14" customFormat="1" ht="20.25">
      <c r="A1" s="16" t="str">
        <f>Setup!A2</f>
        <v>CRSTF</v>
      </c>
    </row>
    <row r="2" s="14" customFormat="1" ht="18">
      <c r="A2" s="17" t="str">
        <f>Setup!A5</f>
        <v>Offer Cap Review</v>
      </c>
    </row>
    <row r="3" ht="18">
      <c r="A3" s="18" t="s">
        <v>15</v>
      </c>
    </row>
    <row r="5" ht="12.75">
      <c r="A5" t="s">
        <v>17</v>
      </c>
    </row>
    <row r="7" ht="12.75">
      <c r="A7" s="19" t="s">
        <v>27</v>
      </c>
    </row>
    <row r="8" ht="30" customHeight="1">
      <c r="A8" s="20" t="s">
        <v>62</v>
      </c>
    </row>
    <row r="9" ht="30" customHeight="1">
      <c r="A9" s="20" t="s">
        <v>88</v>
      </c>
    </row>
    <row r="10" ht="30" customHeight="1">
      <c r="A10" s="20"/>
    </row>
    <row r="11" ht="30" customHeight="1">
      <c r="A11" s="20"/>
    </row>
    <row r="12" ht="30" customHeight="1">
      <c r="A12" s="20"/>
    </row>
    <row r="13" ht="30" customHeight="1">
      <c r="A13" s="20"/>
    </row>
    <row r="14" ht="30" customHeight="1">
      <c r="A14" s="20"/>
    </row>
    <row r="15" ht="30" customHeight="1">
      <c r="A15" s="2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2014-08-13T16:28:20Z</cp:lastPrinted>
  <dcterms:created xsi:type="dcterms:W3CDTF">2011-02-18T21:50:35Z</dcterms:created>
  <dcterms:modified xsi:type="dcterms:W3CDTF">2014-09-10T14:54:55Z</dcterms:modified>
  <cp:category/>
  <cp:version/>
  <cp:contentType/>
  <cp:contentStatus/>
</cp:coreProperties>
</file>