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<sst xmlns="http://schemas.openxmlformats.org/spreadsheetml/2006/main" count="226" uniqueCount="153">
  <si>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</si>
  <si>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</si>
  <si>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</si>
  <si>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</si>
  <si>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</si>
  <si>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</si>
  <si>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</si>
  <si>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</si>
  <si>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</si>
  <si>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</si>
  <si>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</si>
  <si>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</si>
  <si>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</si>
  <si>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</si>
  <si>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</si>
  <si>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</si>
  <si>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</si>
  <si>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</si>
  <si>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</si>
  <si>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</si>
  <si>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</si>
  <si>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</si>
  <si>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</si>
  <si>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</si>
  <si>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</si>
  <si>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</si>
  <si>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</si>
  <si>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</si>
  <si>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</si>
  <si>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</si>
  <si>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</si>
  <si>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</si>
  <si>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</si>
  <si>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</si>
  <si>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</si>
  <si>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</si>
  <si>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</si>
  <si>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</si>
  <si>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</si>
  <si>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</si>
  <si>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</si>
  <si>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</si>
  <si>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</si>
  <si>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</si>
  <si>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</si>
  <si>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</si>
  <si>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</si>
  <si>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</si>
  <si>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</si>
  <si>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</si>
  <si>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</si>
  <si>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</si>
  <si>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</si>
  <si>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</si>
  <si>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</si>
  <si>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</si>
  <si>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</si>
  <si>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</si>
  <si>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</si>
  <si>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</si>
  <si>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</si>
  <si>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</si>
  <si>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</si>
  <si>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</si>
  <si>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</si>
  <si>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</si>
  <si>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</si>
  <si>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</si>
  <si>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</si>
  <si>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</si>
  <si>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</si>
  <si>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</si>
  <si>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</si>
  <si>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</si>
  <si>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</si>
  <si>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</si>
  <si>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</si>
  <si>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</si>
  <si>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</si>
  <si>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</si>
  <si>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</si>
  <si>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</si>
  <si>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</si>
  <si>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</si>
  <si>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</si>
  <si>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</si>
  <si>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</si>
  <si>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</si>
  <si>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</si>
  <si>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</si>
  <si>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r>
      <rPr>
        <b/>
        <sz val="10"/>
        <color indexed="8"/>
        <rFont val="Arial"/>
        <family val="2"/>
      </rPr>
      <t xml:space="preserve">Solar: </t>
    </r>
    <r>
      <rPr>
        <sz val="10"/>
        <color indexed="8"/>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</si>
  <si>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</si>
  <si>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</si>
  <si>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</si>
  <si>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</si>
  <si>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</si>
  <si>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</si>
  <si>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</si>
  <si>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</si>
  <si>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</si>
  <si>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</si>
  <si>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</si>
  <si>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</si>
  <si>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</si>
  <si>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</si>
  <si>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</si>
  <si>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</si>
  <si>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</si>
  <si>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</si>
  <si>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</si>
  <si>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</si>
  <si>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</si>
  <si>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</si>
  <si>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</si>
  <si>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</si>
  <si>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</si>
  <si>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</si>
  <si>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color indexed="10"/>
        <rFont val="Arial"/>
        <family val="2"/>
      </rPr>
      <t xml:space="preserve">Operating requirements </t>
    </r>
    <r>
      <rPr>
        <strike/>
        <sz val="10"/>
        <color indexed="10"/>
        <rFont val="Arial"/>
        <family val="2"/>
      </rPr>
      <t>Rules for dispatch response time and Economic Minimum/Emergency Minimum values relative to CIRs</t>
    </r>
  </si>
  <si>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</si>
  <si>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</si>
  <si>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</si>
  <si>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</si>
  <si>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</si>
  <si>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</si>
  <si>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</si>
  <si>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</si>
  <si>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</si>
  <si>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</si>
  <si>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</si>
  <si>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</si>
  <si>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</si>
  <si>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</si>
  <si>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</si>
  <si>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</si>
  <si>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</si>
  <si>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r>
      <t xml:space="preserve">Telemetry &amp; Metering
</t>
    </r>
    <r>
      <rPr>
        <sz val="10"/>
        <color indexed="10"/>
        <rFont val="Arial"/>
        <family val="2"/>
      </rPr>
      <t xml:space="preserve">*Accuracy is at a system level </t>
    </r>
  </si>
  <si>
    <r>
      <t xml:space="preserve">Measurement of Hybrid Components
</t>
    </r>
    <r>
      <rPr>
        <sz val="10"/>
        <color indexed="10"/>
        <rFont val="Arial"/>
        <family val="2"/>
      </rPr>
      <t xml:space="preserve">*Accuracy is at a system level </t>
    </r>
  </si>
  <si>
    <t>Number of resources for MOPR purposes</t>
  </si>
  <si>
    <r>
      <t xml:space="preserve">Sub-metering required for a generation component of </t>
    </r>
    <r>
      <rPr>
        <b/>
        <sz val="10"/>
        <color indexed="10"/>
        <rFont val="Arial"/>
        <family val="2"/>
      </rPr>
      <t>any hybrid resource (not just solar hybrids)</t>
    </r>
    <r>
      <rPr>
        <sz val="10"/>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</si>
  <si>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t>F</t>
  </si>
  <si>
    <t>Updated: February 6, 2021</t>
  </si>
  <si>
    <t>B (Same as Package A, except for DC #6)</t>
  </si>
  <si>
    <t>MIC Items</t>
  </si>
  <si>
    <t xml:space="preserve">OC Items </t>
  </si>
  <si>
    <t>See design component 3 solution B</t>
  </si>
  <si>
    <t>See Design Component 3</t>
  </si>
  <si>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</si>
  <si>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</si>
  <si>
    <t xml:space="preserve">Number of resources for MOPR purposes matches intended offer for the capacity market </t>
  </si>
  <si>
    <r>
      <t xml:space="preserve">Mixed-technology resources </t>
    </r>
    <r>
      <rPr>
        <sz val="10"/>
        <color indexed="10"/>
        <rFont val="Arial"/>
        <family val="2"/>
      </rPr>
      <t xml:space="preserve">whose components are physically incapable of operating independently </t>
    </r>
    <r>
      <rPr>
        <strike/>
        <sz val="10"/>
        <color indexed="10"/>
        <rFont val="Arial"/>
        <family val="2"/>
      </rPr>
      <t>with significant interactions among the components</t>
    </r>
    <r>
      <rPr>
        <sz val="10"/>
        <color indexed="8"/>
        <rFont val="Arial"/>
        <family val="2"/>
      </rPr>
      <t xml:space="preserve"> are modeled and participate in Capacity and Energy markets as a single resource
</t>
    </r>
    <r>
      <rPr>
        <sz val="10"/>
        <color indexed="10"/>
        <rFont val="Arial"/>
        <family val="2"/>
      </rPr>
      <t>Conditions that make a mixed-technology resource</t>
    </r>
    <r>
      <rPr>
        <sz val="10"/>
        <color indexed="10"/>
        <rFont val="Arial"/>
        <family val="2"/>
      </rPr>
      <t xml:space="preserve"> p</t>
    </r>
    <r>
      <rPr>
        <sz val="10"/>
        <color indexed="10"/>
        <rFont val="Arial"/>
        <family val="2"/>
      </rPr>
      <t xml:space="preserve">hysically incapable of operating independently include: the sum of the nameplate AC power rating of the components is greater than the Maximum Facility Output; DC-coupled hybrids; closed-loop hybrids.  </t>
    </r>
  </si>
  <si>
    <r>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t>
    </r>
    <r>
      <rPr>
        <sz val="10"/>
        <color indexed="10"/>
        <rFont val="Arial"/>
        <family val="2"/>
      </rPr>
      <t xml:space="preserve">whose components are physically incapable of operating independently </t>
    </r>
    <r>
      <rPr>
        <strike/>
        <sz val="10"/>
        <color indexed="10"/>
        <rFont val="Arial"/>
        <family val="2"/>
      </rPr>
      <t>with significant interactions among the components</t>
    </r>
    <r>
      <rPr>
        <sz val="10"/>
        <color indexed="8"/>
        <rFont val="Arial"/>
        <family val="2"/>
      </rPr>
      <t xml:space="preserve"> are modeled and participate in Capacity and Energy markets as a single resource
</t>
    </r>
    <r>
      <rPr>
        <sz val="10"/>
        <color indexed="10"/>
        <rFont val="Arial"/>
        <family val="2"/>
      </rPr>
      <t xml:space="preserve">Conditions that make a mixed-technology resource </t>
    </r>
    <r>
      <rPr>
        <sz val="10"/>
        <color indexed="10"/>
        <rFont val="Arial"/>
        <family val="2"/>
      </rPr>
      <t>physically</t>
    </r>
    <r>
      <rPr>
        <sz val="10"/>
        <color indexed="10"/>
        <rFont val="Arial"/>
        <family val="2"/>
      </rPr>
      <t xml:space="preserve"> incapable of operating independently include: the sum of the nameplate AC power rating of the components is greater than the Maximum Facility Output; DC-coupled hybrids; closed-loop hybrids.  </t>
    </r>
  </si>
  <si>
    <t>Same as Package A</t>
  </si>
  <si>
    <t>Updated: March 11, 2021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</si>
</sst>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color indexed="10"/>
      <name val="Arial"/>
      <family val="2"/>
    </font>
    <font>
      <strike/>
      <sz val="10"/>
      <name val="Arial"/>
      <family val="2"/>
    </font>
    <font>
      <b/>
      <i/>
      <sz val="10"/>
      <name val="Arial"/>
      <family val="2"/>
    </font>
    <font>
      <sz val="10"/>
      <color indexed="10"/>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trike/>
      <sz val="10"/>
      <color indexed="10"/>
      <name val="Arial"/>
      <family val="2"/>
    </font>
    <font>
      <b/>
      <i/>
      <sz val="10"/>
      <color indexed="8"/>
      <name val="Arial"/>
      <family val="2"/>
    </font>
    <font>
      <b/>
      <sz val="12"/>
      <color indexed="8"/>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5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3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7" fillId="0" borderId="0" xfId="0" applyFont="1" applyFill="1" applyAlignment="1">
      <alignment/>
    </xf>
    <xf numFmtId="0" fontId="0" fillId="0" borderId="0" xfId="0" applyAlignment="1">
      <alignment/>
    </xf>
    <xf numFmtId="0" fontId="0" fillId="0" borderId="0" xfId="0" applyAlignment="1">
      <alignment/>
    </xf>
    <xf numFmtId="0" fontId="35" fillId="0" borderId="0" xfId="0" applyFont="1" applyFill="1" applyAlignment="1">
      <alignment horizontal="center" vertical="top"/>
    </xf>
    <xf numFmtId="0" fontId="36"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8" borderId="20"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15"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15"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Border="1" applyAlignment="1">
      <alignment wrapText="1"/>
    </xf>
    <xf numFmtId="0" fontId="15" fillId="2" borderId="21" xfId="0" applyFont="1" applyFill="1" applyBorder="1" applyAlignment="1">
      <alignment horizontal="left" vertical="top" wrapText="1"/>
    </xf>
    <xf numFmtId="0" fontId="37" fillId="0" borderId="0" xfId="0" applyFont="1" applyBorder="1" applyAlignment="1">
      <alignment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25" borderId="0" xfId="0" applyFont="1" applyFill="1" applyAlignment="1">
      <alignment horizontal="center" wrapText="1"/>
    </xf>
    <xf numFmtId="0" fontId="0" fillId="25" borderId="0" xfId="0" applyFont="1" applyFill="1" applyAlignment="1">
      <alignment wrapText="1"/>
    </xf>
    <xf numFmtId="0" fontId="0" fillId="25" borderId="0" xfId="0" applyFont="1" applyFill="1" applyAlignment="1">
      <alignment vertical="top"/>
    </xf>
    <xf numFmtId="0" fontId="0" fillId="25" borderId="0" xfId="0" applyFont="1" applyFill="1" applyAlignment="1">
      <alignment/>
    </xf>
    <xf numFmtId="0" fontId="0" fillId="25" borderId="0" xfId="0" applyFont="1" applyFill="1" applyAlignment="1">
      <alignment horizontal="center" wrapText="1"/>
    </xf>
    <xf numFmtId="0" fontId="0" fillId="25" borderId="0" xfId="0" applyFont="1" applyFill="1" applyBorder="1" applyAlignment="1">
      <alignment horizontal="center" wrapText="1"/>
    </xf>
    <xf numFmtId="0" fontId="0" fillId="25" borderId="22" xfId="0" applyFont="1" applyFill="1" applyBorder="1" applyAlignment="1">
      <alignment horizontal="center" wrapText="1"/>
    </xf>
    <xf numFmtId="0" fontId="38" fillId="25" borderId="0" xfId="0" applyFont="1" applyFill="1" applyAlignment="1">
      <alignment wrapText="1"/>
    </xf>
    <xf numFmtId="0" fontId="0" fillId="22" borderId="0" xfId="0" applyFont="1" applyFill="1" applyBorder="1" applyAlignment="1">
      <alignment horizontal="center" wrapText="1"/>
    </xf>
    <xf numFmtId="0" fontId="4" fillId="22" borderId="0" xfId="0" applyFont="1" applyFill="1" applyBorder="1" applyAlignment="1">
      <alignment wrapText="1"/>
    </xf>
    <xf numFmtId="0" fontId="0" fillId="22" borderId="0" xfId="0" applyFont="1" applyFill="1" applyBorder="1" applyAlignment="1">
      <alignment/>
    </xf>
    <xf numFmtId="0" fontId="3" fillId="22" borderId="0" xfId="0" applyFont="1" applyFill="1" applyAlignment="1">
      <alignment vertical="top" wrapText="1"/>
    </xf>
    <xf numFmtId="0" fontId="3" fillId="22" borderId="0" xfId="0" applyFont="1" applyFill="1" applyAlignment="1">
      <alignment horizontal="left" vertical="top" wrapText="1"/>
    </xf>
    <xf numFmtId="0" fontId="0" fillId="22" borderId="0" xfId="0" applyFont="1" applyFill="1" applyAlignment="1">
      <alignment horizontal="left" vertical="top" wrapText="1"/>
    </xf>
    <xf numFmtId="0" fontId="0" fillId="22" borderId="0" xfId="0" applyFont="1" applyFill="1" applyBorder="1" applyAlignment="1">
      <alignment horizontal="center" wrapText="1"/>
    </xf>
    <xf numFmtId="0" fontId="0" fillId="22" borderId="0" xfId="0" applyFont="1" applyFill="1" applyBorder="1" applyAlignment="1">
      <alignment horizontal="center" wrapText="1"/>
    </xf>
    <xf numFmtId="0" fontId="0" fillId="22" borderId="0" xfId="0" applyFont="1" applyFill="1" applyAlignment="1">
      <alignment horizontal="center" wrapText="1"/>
    </xf>
    <xf numFmtId="0" fontId="0" fillId="15" borderId="0" xfId="0" applyFont="1" applyFill="1" applyAlignment="1">
      <alignment horizontal="center" wrapText="1"/>
    </xf>
    <xf numFmtId="0" fontId="0" fillId="15" borderId="0" xfId="0" applyFont="1" applyFill="1" applyAlignment="1">
      <alignment/>
    </xf>
    <xf numFmtId="0" fontId="0" fillId="15" borderId="0" xfId="0" applyFont="1" applyFill="1" applyAlignment="1">
      <alignment vertical="top" wrapText="1"/>
    </xf>
    <xf numFmtId="0" fontId="3" fillId="15" borderId="0" xfId="0" applyFont="1" applyFill="1" applyAlignment="1">
      <alignment vertical="top" wrapText="1"/>
    </xf>
    <xf numFmtId="0" fontId="14" fillId="15" borderId="0" xfId="0" applyFont="1" applyFill="1" applyAlignment="1">
      <alignment wrapText="1"/>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Font="1" applyAlignment="1">
      <alignment/>
    </xf>
    <xf numFmtId="0" fontId="5" fillId="0" borderId="0" xfId="0" applyFont="1" applyBorder="1" applyAlignment="1">
      <alignment horizontal="left" wrapText="1"/>
    </xf>
    <xf numFmtId="0" fontId="15" fillId="0" borderId="0" xfId="0" applyFont="1" applyAlignment="1">
      <alignment horizontal="left" vertical="top" wrapText="1"/>
    </xf>
    <xf numFmtId="0" fontId="0" fillId="0" borderId="0" xfId="0" applyAlignment="1">
      <alignment/>
    </xf>
    <xf numFmtId="0" fontId="0" fillId="0" borderId="0" xfId="0" applyNumberFormat="1" applyFont="1" applyBorder="1" applyAlignment="1">
      <alignment wrapText="1"/>
    </xf>
    <xf numFmtId="0" fontId="4" fillId="0" borderId="0" xfId="0" applyNumberFormat="1" applyFont="1" applyBorder="1" applyAlignment="1">
      <alignment wrapText="1"/>
    </xf>
    <xf numFmtId="0" fontId="17" fillId="0" borderId="0" xfId="0" applyFont="1" applyFill="1" applyAlignment="1">
      <alignment/>
    </xf>
    <xf numFmtId="0" fontId="0" fillId="25" borderId="0" xfId="0" applyFont="1" applyFill="1" applyAlignment="1">
      <alignment horizontal="center" wrapText="1"/>
    </xf>
    <xf numFmtId="0" fontId="0" fillId="15"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3" fillId="0" borderId="0" xfId="0" applyNumberFormat="1" applyFont="1" applyBorder="1" applyAlignment="1">
      <alignment wrapText="1"/>
    </xf>
    <xf numFmtId="0" fontId="3" fillId="22" borderId="0" xfId="0" applyNumberFormat="1" applyFont="1" applyFill="1" applyBorder="1" applyAlignment="1">
      <alignment wrapText="1"/>
    </xf>
    <xf numFmtId="0" fontId="39" fillId="25"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16" fillId="22" borderId="0" xfId="0" applyNumberFormat="1" applyFont="1" applyFill="1" applyBorder="1" applyAlignment="1">
      <alignment vertical="center" wrapText="1"/>
    </xf>
    <xf numFmtId="0" fontId="14" fillId="15" borderId="0" xfId="0" applyFont="1" applyFill="1" applyAlignment="1">
      <alignment vertical="center" wrapText="1"/>
    </xf>
    <xf numFmtId="0" fontId="15" fillId="0" borderId="0" xfId="0" applyNumberFormat="1" applyFont="1" applyBorder="1" applyAlignment="1">
      <alignment wrapText="1"/>
    </xf>
    <xf numFmtId="0" fontId="3"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35" fillId="0" borderId="0" xfId="0" applyFont="1" applyFill="1" applyAlignment="1">
      <alignment horizontal="center" vertical="top"/>
    </xf>
    <xf numFmtId="0" fontId="36" fillId="33" borderId="0" xfId="0" applyFont="1" applyFill="1" applyAlignment="1">
      <alignment horizontal="center"/>
    </xf>
    <xf numFmtId="0" fontId="33" fillId="33" borderId="0" xfId="0" applyFont="1" applyFill="1" applyAlignment="1">
      <alignment horizontal="center"/>
    </xf>
    <xf numFmtId="0" fontId="0" fillId="0" borderId="0" xfId="0" applyAlignment="1">
      <alignment/>
    </xf>
    <xf numFmtId="0" fontId="17"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4"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7" comment="" totalsRowShown="0">
  <autoFilter ref="A6:J27"/>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7" comment="" totalsRowShown="0">
  <autoFilter ref="A7:I27"/>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5" t="s">
        <v>61</v>
      </c>
    </row>
    <row r="2" ht="12">
      <c r="A2" t="s">
        <v>64</v>
      </c>
    </row>
    <row r="3" ht="12"/>
    <row r="4" ht="12.75">
      <c r="A4" s="35" t="s">
        <v>35</v>
      </c>
    </row>
    <row r="5" ht="12">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19.5">
      <c r="A1" s="138" t="str">
        <f>Setup!A2</f>
        <v>DER and Inverter-based Resources</v>
      </c>
      <c r="B1" s="138"/>
    </row>
    <row r="2" spans="1:2" ht="18">
      <c r="A2" s="139" t="str">
        <f>Setup!A5</f>
        <v>Solar-Battery Hybrid Resources</v>
      </c>
      <c r="B2" s="139"/>
    </row>
    <row r="3" spans="1:2" ht="18">
      <c r="A3" s="140" t="s">
        <v>23</v>
      </c>
      <c r="B3" s="140"/>
    </row>
    <row r="4" ht="12.75">
      <c r="B4" s="16" t="s">
        <v>54</v>
      </c>
    </row>
    <row r="5" ht="12"/>
    <row r="6" spans="1:2" ht="24.75">
      <c r="A6">
        <v>1</v>
      </c>
      <c r="B6" s="7" t="s">
        <v>66</v>
      </c>
    </row>
    <row r="7" spans="1:2" ht="12">
      <c r="A7">
        <v>2</v>
      </c>
      <c r="B7" s="7" t="s">
        <v>67</v>
      </c>
    </row>
    <row r="8" spans="1:2" ht="12">
      <c r="A8">
        <v>3</v>
      </c>
      <c r="B8" s="7" t="s">
        <v>68</v>
      </c>
    </row>
    <row r="9" spans="1:2" ht="24.75">
      <c r="A9">
        <v>4</v>
      </c>
      <c r="B9" s="7" t="s">
        <v>69</v>
      </c>
    </row>
    <row r="10" s="73" customFormat="1" ht="24.75">
      <c r="B10" s="71" t="s">
        <v>83</v>
      </c>
    </row>
    <row r="11" spans="1:2" ht="24.75">
      <c r="A11">
        <v>7</v>
      </c>
      <c r="B11" s="7" t="s">
        <v>84</v>
      </c>
    </row>
    <row r="12" spans="1:2" ht="24.75">
      <c r="A12">
        <v>8</v>
      </c>
      <c r="B12" s="7" t="s">
        <v>70</v>
      </c>
    </row>
    <row r="13" spans="1:2" ht="24.75">
      <c r="A13">
        <v>9</v>
      </c>
      <c r="B13" s="7" t="s">
        <v>71</v>
      </c>
    </row>
    <row r="14" spans="1:2" ht="12">
      <c r="A14">
        <v>10</v>
      </c>
      <c r="B14" s="7" t="s">
        <v>72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7"/>
  <sheetViews>
    <sheetView zoomScale="90" zoomScaleNormal="90" workbookViewId="0" topLeftCell="A7">
      <selection activeCell="G11" sqref="G11"/>
    </sheetView>
  </sheetViews>
  <sheetFormatPr defaultColWidth="9.140625" defaultRowHeight="12.75"/>
  <cols>
    <col min="1" max="1" width="6.57421875" style="11" bestFit="1" customWidth="1"/>
    <col min="2" max="2" width="43.140625" style="0" customWidth="1"/>
    <col min="3" max="3" width="15.57421875" style="0" customWidth="1"/>
    <col min="4" max="4" width="37.421875" style="0" customWidth="1"/>
    <col min="5" max="5" width="51.421875" style="0" customWidth="1"/>
    <col min="6" max="6" width="30.57421875" style="0" customWidth="1"/>
    <col min="7" max="7" width="47.57421875" style="0" customWidth="1"/>
    <col min="8" max="8" width="25.8515625" style="0" customWidth="1"/>
    <col min="9" max="9" width="25.8515625" style="112" customWidth="1"/>
    <col min="10" max="10" width="56.57421875" style="0" customWidth="1"/>
    <col min="11" max="11" width="33.8515625" style="112" customWidth="1"/>
    <col min="12" max="14" width="9.140625" style="0" customWidth="1"/>
    <col min="15" max="15" width="13.140625" style="0" bestFit="1" customWidth="1"/>
    <col min="16" max="57" width="9.140625" style="0" customWidth="1"/>
  </cols>
  <sheetData>
    <row r="1" spans="1:11" s="31" customFormat="1" ht="19.5">
      <c r="A1" s="138" t="str">
        <f>Setup!A2</f>
        <v>DER and Inverter-based Resources</v>
      </c>
      <c r="B1" s="141"/>
      <c r="C1" s="141"/>
      <c r="D1" s="141"/>
      <c r="E1" s="141"/>
      <c r="F1" s="141"/>
      <c r="G1" s="141"/>
      <c r="H1" s="141"/>
      <c r="I1" s="141"/>
      <c r="J1" s="141"/>
      <c r="K1" s="112"/>
    </row>
    <row r="2" spans="1:11" s="31" customFormat="1" ht="18">
      <c r="A2" s="139" t="str">
        <f>Setup!A5</f>
        <v>Solar-Battery Hybrid Resources</v>
      </c>
      <c r="B2" s="141"/>
      <c r="C2" s="141"/>
      <c r="D2" s="141"/>
      <c r="E2" s="141"/>
      <c r="F2" s="141"/>
      <c r="G2" s="141"/>
      <c r="H2" s="141"/>
      <c r="I2" s="141"/>
      <c r="J2" s="141"/>
      <c r="K2" s="112"/>
    </row>
    <row r="3" spans="1:57" s="1" customFormat="1" ht="18">
      <c r="A3" s="140" t="s">
        <v>12</v>
      </c>
      <c r="B3" s="140"/>
      <c r="C3" s="140"/>
      <c r="D3" s="140"/>
      <c r="E3" s="140"/>
      <c r="F3" s="140"/>
      <c r="G3" s="140"/>
      <c r="H3" s="140"/>
      <c r="I3" s="140"/>
      <c r="J3" s="140"/>
      <c r="K3" s="1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140</v>
      </c>
      <c r="C4" s="5"/>
      <c r="D4" s="5"/>
      <c r="E4" s="5"/>
      <c r="F4" s="5"/>
      <c r="G4" s="5"/>
      <c r="H4" s="5"/>
      <c r="I4" s="65"/>
      <c r="J4" s="5"/>
      <c r="K4" s="65"/>
    </row>
    <row r="5" spans="1:11" ht="14.25">
      <c r="A5" s="9"/>
      <c r="B5" s="5"/>
      <c r="C5" s="5"/>
      <c r="D5" s="142" t="s">
        <v>21</v>
      </c>
      <c r="E5" s="143"/>
      <c r="F5" s="143"/>
      <c r="G5" s="143"/>
      <c r="H5" s="143"/>
      <c r="I5" s="143"/>
      <c r="J5" s="143"/>
      <c r="K5" s="113"/>
    </row>
    <row r="6" spans="1:22" ht="51" customHeight="1">
      <c r="A6" s="10" t="s">
        <v>15</v>
      </c>
      <c r="B6" s="7" t="s">
        <v>24</v>
      </c>
      <c r="C6" s="7" t="s">
        <v>30</v>
      </c>
      <c r="D6" s="5" t="s">
        <v>11</v>
      </c>
      <c r="E6" s="5" t="s">
        <v>0</v>
      </c>
      <c r="F6" s="5" t="s">
        <v>1</v>
      </c>
      <c r="G6" s="5" t="s">
        <v>2</v>
      </c>
      <c r="H6" s="5" t="s">
        <v>3</v>
      </c>
      <c r="I6" s="65" t="s">
        <v>4</v>
      </c>
      <c r="J6" s="5" t="s">
        <v>139</v>
      </c>
      <c r="K6" s="65"/>
      <c r="L6" s="29"/>
      <c r="M6" s="29"/>
      <c r="N6" s="29"/>
      <c r="O6" s="29"/>
      <c r="P6" s="29"/>
      <c r="Q6" s="29"/>
      <c r="R6" s="29"/>
      <c r="S6" s="29"/>
      <c r="T6" s="29"/>
      <c r="U6" s="29"/>
      <c r="V6" s="29"/>
    </row>
    <row r="7" spans="1:22" s="41" customFormat="1" ht="12.75" customHeight="1">
      <c r="A7" s="10" t="s">
        <v>48</v>
      </c>
      <c r="B7" s="6" t="s">
        <v>49</v>
      </c>
      <c r="C7" s="6"/>
      <c r="D7" s="69"/>
      <c r="E7" s="5"/>
      <c r="F7" s="5"/>
      <c r="G7" s="5"/>
      <c r="H7" s="5"/>
      <c r="I7" s="65"/>
      <c r="J7" s="5"/>
      <c r="K7" s="65"/>
      <c r="L7" s="29"/>
      <c r="M7" s="29"/>
      <c r="N7" s="29"/>
      <c r="O7" s="29"/>
      <c r="P7" s="29"/>
      <c r="Q7" s="29"/>
      <c r="R7" s="29"/>
      <c r="S7" s="29"/>
      <c r="T7" s="29"/>
      <c r="U7" s="29"/>
      <c r="V7" s="29"/>
    </row>
    <row r="8" spans="1:22" s="87" customFormat="1" ht="12.75" customHeight="1">
      <c r="A8" s="88"/>
      <c r="B8" s="95" t="s">
        <v>130</v>
      </c>
      <c r="C8" s="89"/>
      <c r="D8" s="90"/>
      <c r="E8" s="91"/>
      <c r="F8" s="91"/>
      <c r="G8" s="91"/>
      <c r="H8" s="91"/>
      <c r="I8" s="91"/>
      <c r="J8" s="91"/>
      <c r="K8" s="91"/>
      <c r="L8" s="29"/>
      <c r="M8" s="29"/>
      <c r="N8" s="29"/>
      <c r="O8" s="29"/>
      <c r="P8" s="29"/>
      <c r="Q8" s="29"/>
      <c r="R8" s="29"/>
      <c r="S8" s="29"/>
      <c r="T8" s="29"/>
      <c r="U8" s="29"/>
      <c r="V8" s="29"/>
    </row>
    <row r="9" spans="1:22" ht="375">
      <c r="A9" s="88">
        <v>1</v>
      </c>
      <c r="B9" s="78" t="s">
        <v>97</v>
      </c>
      <c r="C9" s="64"/>
      <c r="D9" s="79" t="s">
        <v>106</v>
      </c>
      <c r="E9" s="80" t="s">
        <v>118</v>
      </c>
      <c r="F9" s="80" t="s">
        <v>111</v>
      </c>
      <c r="G9" s="80" t="s">
        <v>112</v>
      </c>
      <c r="H9" s="75"/>
      <c r="I9" s="75"/>
      <c r="J9" s="75"/>
      <c r="K9" s="75"/>
      <c r="L9" s="29"/>
      <c r="M9" s="29"/>
      <c r="N9" s="29"/>
      <c r="O9" s="29"/>
      <c r="P9" s="29"/>
      <c r="Q9" s="29"/>
      <c r="R9" s="29"/>
      <c r="S9" s="29"/>
      <c r="T9" s="29"/>
      <c r="U9" s="29"/>
      <c r="V9" s="29"/>
    </row>
    <row r="10" spans="1:22" s="63" customFormat="1" ht="49.5">
      <c r="A10" s="92">
        <v>2</v>
      </c>
      <c r="B10" s="79" t="s">
        <v>88</v>
      </c>
      <c r="C10" s="6"/>
      <c r="D10" s="68" t="s">
        <v>73</v>
      </c>
      <c r="E10" s="80" t="s">
        <v>85</v>
      </c>
      <c r="F10" s="80" t="s">
        <v>119</v>
      </c>
      <c r="G10" s="70" t="s">
        <v>104</v>
      </c>
      <c r="H10" s="70"/>
      <c r="I10" s="75"/>
      <c r="J10" s="70"/>
      <c r="K10" s="75"/>
      <c r="L10" s="29"/>
      <c r="M10" s="29"/>
      <c r="N10" s="29"/>
      <c r="O10" s="29"/>
      <c r="P10" s="29"/>
      <c r="Q10" s="29"/>
      <c r="R10" s="29"/>
      <c r="S10" s="29"/>
      <c r="T10" s="29"/>
      <c r="U10" s="29"/>
      <c r="V10" s="29"/>
    </row>
    <row r="11" spans="1:22" s="74" customFormat="1" ht="137.25">
      <c r="A11" s="92">
        <v>3</v>
      </c>
      <c r="B11" s="8" t="s">
        <v>86</v>
      </c>
      <c r="C11" s="5"/>
      <c r="D11" s="68"/>
      <c r="E11" s="80" t="s">
        <v>99</v>
      </c>
      <c r="F11" s="80" t="s">
        <v>98</v>
      </c>
      <c r="G11" s="123" t="s">
        <v>149</v>
      </c>
      <c r="H11" s="5"/>
      <c r="I11" s="65"/>
      <c r="J11" s="70"/>
      <c r="K11" s="75"/>
      <c r="L11" s="29"/>
      <c r="M11" s="29"/>
      <c r="N11" s="29"/>
      <c r="O11" s="29"/>
      <c r="P11" s="29"/>
      <c r="Q11" s="29"/>
      <c r="R11" s="29"/>
      <c r="S11" s="29"/>
      <c r="T11" s="29"/>
      <c r="U11" s="29"/>
      <c r="V11" s="29"/>
    </row>
    <row r="12" spans="1:22" s="74" customFormat="1" ht="51">
      <c r="A12" s="93">
        <v>4</v>
      </c>
      <c r="B12" s="8" t="s">
        <v>76</v>
      </c>
      <c r="C12" s="5"/>
      <c r="D12" s="68" t="s">
        <v>82</v>
      </c>
      <c r="E12" s="70" t="s">
        <v>144</v>
      </c>
      <c r="F12" s="70"/>
      <c r="G12" s="70"/>
      <c r="H12" s="70"/>
      <c r="I12" s="75"/>
      <c r="J12" s="70"/>
      <c r="K12" s="75"/>
      <c r="L12" s="29"/>
      <c r="M12" s="29"/>
      <c r="N12" s="29"/>
      <c r="O12" s="29"/>
      <c r="P12" s="29"/>
      <c r="Q12" s="29"/>
      <c r="R12" s="29"/>
      <c r="S12" s="29"/>
      <c r="T12" s="29"/>
      <c r="U12" s="29"/>
      <c r="V12" s="29"/>
    </row>
    <row r="13" spans="1:22" ht="49.5">
      <c r="A13" s="92">
        <v>5</v>
      </c>
      <c r="B13" s="8" t="s">
        <v>74</v>
      </c>
      <c r="C13" s="5"/>
      <c r="D13" s="68" t="s">
        <v>81</v>
      </c>
      <c r="E13" s="70"/>
      <c r="F13" s="70"/>
      <c r="G13" s="70"/>
      <c r="H13" s="70"/>
      <c r="I13" s="75"/>
      <c r="J13" s="70"/>
      <c r="K13" s="75"/>
      <c r="L13" s="29"/>
      <c r="M13" s="29"/>
      <c r="N13" s="29"/>
      <c r="O13" s="29"/>
      <c r="P13" s="29"/>
      <c r="Q13" s="29"/>
      <c r="R13" s="29"/>
      <c r="S13" s="29"/>
      <c r="T13" s="29"/>
      <c r="U13" s="29"/>
      <c r="V13" s="29"/>
    </row>
    <row r="14" spans="1:22" ht="51">
      <c r="A14" s="92">
        <v>6</v>
      </c>
      <c r="B14" s="8" t="s">
        <v>75</v>
      </c>
      <c r="C14" s="5"/>
      <c r="D14" s="72" t="s">
        <v>90</v>
      </c>
      <c r="E14" s="80" t="s">
        <v>109</v>
      </c>
      <c r="F14" s="80" t="s">
        <v>120</v>
      </c>
      <c r="G14" s="81"/>
      <c r="H14" s="70"/>
      <c r="I14" s="75"/>
      <c r="J14" s="70"/>
      <c r="K14" s="75"/>
      <c r="L14" s="29"/>
      <c r="M14" s="29"/>
      <c r="N14" s="29"/>
      <c r="O14" s="29"/>
      <c r="P14" s="29"/>
      <c r="Q14" s="29"/>
      <c r="R14" s="29"/>
      <c r="S14" s="29"/>
      <c r="T14" s="29"/>
      <c r="U14" s="29"/>
      <c r="V14" s="29"/>
    </row>
    <row r="15" spans="1:22" s="74" customFormat="1" ht="62.25">
      <c r="A15" s="94">
        <v>7</v>
      </c>
      <c r="B15" s="8" t="s">
        <v>96</v>
      </c>
      <c r="C15" s="67"/>
      <c r="D15" s="78" t="s">
        <v>91</v>
      </c>
      <c r="E15" s="80" t="s">
        <v>113</v>
      </c>
      <c r="F15" s="70"/>
      <c r="G15" s="70"/>
      <c r="H15" s="70"/>
      <c r="I15" s="75"/>
      <c r="J15" s="70"/>
      <c r="K15" s="75"/>
      <c r="L15" s="29"/>
      <c r="M15" s="29"/>
      <c r="N15" s="29"/>
      <c r="O15" s="29"/>
      <c r="P15" s="29"/>
      <c r="Q15" s="29"/>
      <c r="R15" s="29"/>
      <c r="S15" s="29"/>
      <c r="T15" s="29"/>
      <c r="U15" s="29"/>
      <c r="V15" s="29"/>
    </row>
    <row r="16" spans="1:22" s="87" customFormat="1" ht="184.5" customHeight="1">
      <c r="A16" s="93">
        <v>8</v>
      </c>
      <c r="B16" s="82" t="s">
        <v>93</v>
      </c>
      <c r="C16" s="5"/>
      <c r="D16" s="79" t="s">
        <v>94</v>
      </c>
      <c r="E16" s="77"/>
      <c r="F16" s="70"/>
      <c r="G16" s="70"/>
      <c r="H16" s="70"/>
      <c r="I16" s="75"/>
      <c r="J16" s="70"/>
      <c r="K16" s="75"/>
      <c r="L16" s="29"/>
      <c r="M16" s="29"/>
      <c r="N16" s="29"/>
      <c r="O16" s="30"/>
      <c r="P16" s="29"/>
      <c r="Q16" s="29"/>
      <c r="R16" s="29"/>
      <c r="S16" s="29"/>
      <c r="T16" s="29"/>
      <c r="U16" s="29"/>
      <c r="V16" s="29"/>
    </row>
    <row r="17" spans="1:22" s="110" customFormat="1" ht="184.5" customHeight="1">
      <c r="A17" s="93">
        <v>9</v>
      </c>
      <c r="B17" s="77" t="s">
        <v>137</v>
      </c>
      <c r="C17" s="65"/>
      <c r="D17" s="79"/>
      <c r="E17" s="77"/>
      <c r="F17" s="75"/>
      <c r="G17" s="75"/>
      <c r="H17" s="75"/>
      <c r="I17" s="75"/>
      <c r="J17" s="75"/>
      <c r="K17" s="75"/>
      <c r="L17" s="29"/>
      <c r="M17" s="29"/>
      <c r="N17" s="29"/>
      <c r="O17" s="30"/>
      <c r="P17" s="29"/>
      <c r="Q17" s="29"/>
      <c r="R17" s="29"/>
      <c r="S17" s="29"/>
      <c r="T17" s="29"/>
      <c r="U17" s="29"/>
      <c r="V17" s="29"/>
    </row>
    <row r="18" spans="1:22" s="87" customFormat="1" ht="12.75">
      <c r="A18" s="96"/>
      <c r="B18" s="97" t="s">
        <v>131</v>
      </c>
      <c r="C18" s="98"/>
      <c r="D18" s="99"/>
      <c r="E18" s="100"/>
      <c r="F18" s="101"/>
      <c r="G18" s="101"/>
      <c r="H18" s="101"/>
      <c r="I18" s="101"/>
      <c r="J18" s="101"/>
      <c r="K18" s="101"/>
      <c r="L18" s="29"/>
      <c r="M18" s="29"/>
      <c r="N18" s="29"/>
      <c r="O18" s="29"/>
      <c r="P18" s="29"/>
      <c r="Q18" s="29"/>
      <c r="R18" s="29"/>
      <c r="S18" s="29"/>
      <c r="T18" s="29"/>
      <c r="U18" s="29"/>
      <c r="V18" s="29"/>
    </row>
    <row r="19" spans="1:22" ht="384.75">
      <c r="A19" s="102">
        <v>10</v>
      </c>
      <c r="B19" s="8" t="s">
        <v>135</v>
      </c>
      <c r="C19" s="5"/>
      <c r="D19" s="79" t="s">
        <v>146</v>
      </c>
      <c r="E19" s="80" t="s">
        <v>95</v>
      </c>
      <c r="F19" s="80" t="s">
        <v>138</v>
      </c>
      <c r="G19" s="80" t="s">
        <v>121</v>
      </c>
      <c r="H19" s="80" t="s">
        <v>114</v>
      </c>
      <c r="I19" s="80" t="s">
        <v>115</v>
      </c>
      <c r="J19" s="81"/>
      <c r="K19" s="80"/>
      <c r="L19" s="29"/>
      <c r="M19" s="29"/>
      <c r="N19" s="29"/>
      <c r="O19" s="30" t="s">
        <v>31</v>
      </c>
      <c r="P19" s="29"/>
      <c r="Q19" s="29"/>
      <c r="R19" s="29"/>
      <c r="S19" s="29"/>
      <c r="T19" s="29"/>
      <c r="U19" s="29"/>
      <c r="V19" s="29"/>
    </row>
    <row r="20" spans="1:22" ht="206.25" customHeight="1">
      <c r="A20" s="103">
        <v>11</v>
      </c>
      <c r="B20" s="82" t="s">
        <v>136</v>
      </c>
      <c r="C20" s="65"/>
      <c r="D20" s="68" t="s">
        <v>77</v>
      </c>
      <c r="E20" s="80" t="s">
        <v>122</v>
      </c>
      <c r="F20" s="80" t="s">
        <v>116</v>
      </c>
      <c r="G20" s="75"/>
      <c r="H20" s="75"/>
      <c r="I20" s="75"/>
      <c r="J20" s="75"/>
      <c r="K20" s="75"/>
      <c r="L20" s="29"/>
      <c r="M20" s="29"/>
      <c r="N20" s="29"/>
      <c r="O20" s="30" t="s">
        <v>17</v>
      </c>
      <c r="P20" s="29"/>
      <c r="Q20" s="29"/>
      <c r="R20" s="29"/>
      <c r="S20" s="29"/>
      <c r="T20" s="29"/>
      <c r="U20" s="29"/>
      <c r="V20" s="29"/>
    </row>
    <row r="21" spans="1:22" ht="184.5" customHeight="1">
      <c r="A21" s="102">
        <v>12</v>
      </c>
      <c r="B21" s="82" t="s">
        <v>89</v>
      </c>
      <c r="C21" s="5"/>
      <c r="D21" s="79" t="s">
        <v>100</v>
      </c>
      <c r="E21" s="70"/>
      <c r="F21" s="70"/>
      <c r="G21" s="70"/>
      <c r="H21" s="70"/>
      <c r="I21" s="75"/>
      <c r="J21" s="75"/>
      <c r="K21" s="75"/>
      <c r="L21" s="29"/>
      <c r="M21" s="29"/>
      <c r="N21" s="29"/>
      <c r="O21" s="30" t="s">
        <v>32</v>
      </c>
      <c r="P21" s="29"/>
      <c r="Q21" s="29"/>
      <c r="R21" s="29"/>
      <c r="S21" s="29"/>
      <c r="T21" s="29"/>
      <c r="U21" s="29"/>
      <c r="V21" s="29"/>
    </row>
    <row r="22" spans="1:22" s="76" customFormat="1" ht="184.5" customHeight="1">
      <c r="A22" s="102">
        <v>13</v>
      </c>
      <c r="B22" s="84" t="s">
        <v>117</v>
      </c>
      <c r="C22" s="5"/>
      <c r="D22" s="79" t="s">
        <v>92</v>
      </c>
      <c r="E22" s="79" t="s">
        <v>124</v>
      </c>
      <c r="F22" s="81" t="s">
        <v>123</v>
      </c>
      <c r="G22" s="70"/>
      <c r="H22" s="70"/>
      <c r="I22" s="75"/>
      <c r="J22" s="75"/>
      <c r="K22" s="75"/>
      <c r="L22" s="29"/>
      <c r="M22" s="29"/>
      <c r="N22" s="29"/>
      <c r="O22" s="30"/>
      <c r="P22" s="29"/>
      <c r="Q22" s="29"/>
      <c r="R22" s="29"/>
      <c r="S22" s="29"/>
      <c r="T22" s="29"/>
      <c r="U22" s="29"/>
      <c r="V22" s="29"/>
    </row>
    <row r="23" spans="1:22" ht="126">
      <c r="A23" s="103">
        <v>14</v>
      </c>
      <c r="B23" s="66" t="s">
        <v>78</v>
      </c>
      <c r="C23" s="65"/>
      <c r="D23" s="68" t="s">
        <v>79</v>
      </c>
      <c r="E23" s="80" t="s">
        <v>108</v>
      </c>
      <c r="F23" s="75"/>
      <c r="G23" s="75"/>
      <c r="H23" s="75"/>
      <c r="I23" s="75"/>
      <c r="J23" s="75"/>
      <c r="K23" s="75"/>
      <c r="L23" s="29"/>
      <c r="M23" s="29"/>
      <c r="N23" s="29"/>
      <c r="O23" s="30" t="s">
        <v>16</v>
      </c>
      <c r="P23" s="29"/>
      <c r="Q23" s="29"/>
      <c r="R23" s="29"/>
      <c r="S23" s="29"/>
      <c r="T23" s="29"/>
      <c r="U23" s="29"/>
      <c r="V23" s="29"/>
    </row>
    <row r="24" spans="1:22" ht="137.25">
      <c r="A24" s="102">
        <v>15</v>
      </c>
      <c r="B24" s="82" t="s">
        <v>101</v>
      </c>
      <c r="C24" s="5"/>
      <c r="D24" s="79" t="s">
        <v>103</v>
      </c>
      <c r="E24" s="80" t="s">
        <v>102</v>
      </c>
      <c r="F24" s="70"/>
      <c r="G24" s="70"/>
      <c r="H24" s="70"/>
      <c r="I24" s="75"/>
      <c r="J24" s="75"/>
      <c r="K24" s="75"/>
      <c r="L24" s="29"/>
      <c r="M24" s="29"/>
      <c r="N24" s="29"/>
      <c r="O24" s="29"/>
      <c r="P24" s="29"/>
      <c r="Q24" s="29"/>
      <c r="R24" s="29"/>
      <c r="S24" s="29"/>
      <c r="T24" s="29"/>
      <c r="U24" s="29"/>
      <c r="V24" s="29"/>
    </row>
    <row r="25" spans="1:22" ht="100.5">
      <c r="A25" s="104">
        <v>16</v>
      </c>
      <c r="B25" s="78" t="s">
        <v>107</v>
      </c>
      <c r="C25" s="5"/>
      <c r="D25" s="68" t="s">
        <v>80</v>
      </c>
      <c r="E25" s="79" t="s">
        <v>105</v>
      </c>
      <c r="F25" s="68"/>
      <c r="G25" s="68"/>
      <c r="H25" s="68"/>
      <c r="I25" s="68"/>
      <c r="J25" s="68"/>
      <c r="K25" s="68"/>
      <c r="L25" s="29"/>
      <c r="M25" s="29"/>
      <c r="N25" s="29"/>
      <c r="O25" s="29"/>
      <c r="P25" s="29"/>
      <c r="Q25" s="29"/>
      <c r="R25" s="29"/>
      <c r="S25" s="29"/>
      <c r="T25" s="29"/>
      <c r="U25" s="29"/>
      <c r="V25" s="29"/>
    </row>
    <row r="26" spans="1:22" s="87" customFormat="1" ht="39">
      <c r="A26" s="105"/>
      <c r="B26" s="109" t="s">
        <v>134</v>
      </c>
      <c r="C26" s="106"/>
      <c r="D26" s="107"/>
      <c r="E26" s="108"/>
      <c r="F26" s="107"/>
      <c r="G26" s="107"/>
      <c r="H26" s="107"/>
      <c r="I26" s="107"/>
      <c r="J26" s="107"/>
      <c r="K26" s="107"/>
      <c r="L26" s="29"/>
      <c r="M26" s="29"/>
      <c r="N26" s="29"/>
      <c r="O26" s="29"/>
      <c r="P26" s="29"/>
      <c r="Q26" s="29"/>
      <c r="R26" s="29"/>
      <c r="S26" s="29"/>
      <c r="T26" s="29"/>
      <c r="U26" s="29"/>
      <c r="V26" s="29"/>
    </row>
    <row r="27" spans="1:22" ht="24.75">
      <c r="A27" s="105">
        <v>17</v>
      </c>
      <c r="B27" s="8" t="s">
        <v>132</v>
      </c>
      <c r="C27" s="5"/>
      <c r="D27" s="68" t="s">
        <v>133</v>
      </c>
      <c r="E27" s="70"/>
      <c r="F27" s="70"/>
      <c r="G27" s="70"/>
      <c r="H27" s="70"/>
      <c r="I27" s="75"/>
      <c r="J27" s="70"/>
      <c r="K27" s="75"/>
      <c r="L27" s="29"/>
      <c r="M27" s="29"/>
      <c r="N27" s="29"/>
      <c r="O27" s="29"/>
      <c r="P27" s="29"/>
      <c r="Q27" s="29"/>
      <c r="R27" s="29"/>
      <c r="S27" s="29"/>
      <c r="T27" s="29"/>
      <c r="U27" s="29"/>
      <c r="V27" s="29"/>
    </row>
    <row r="28" spans="1:22" ht="12">
      <c r="A28" s="12"/>
      <c r="B28" s="8"/>
      <c r="C28" s="5"/>
      <c r="D28" s="5"/>
      <c r="E28" s="5"/>
      <c r="F28" s="5"/>
      <c r="G28" s="5"/>
      <c r="H28" s="5"/>
      <c r="I28" s="65"/>
      <c r="J28" s="5"/>
      <c r="K28" s="65"/>
      <c r="L28" s="29"/>
      <c r="M28" s="29"/>
      <c r="N28" s="29"/>
      <c r="O28" s="29"/>
      <c r="P28" s="29"/>
      <c r="Q28" s="29"/>
      <c r="R28" s="29"/>
      <c r="S28" s="29"/>
      <c r="T28" s="29"/>
      <c r="U28" s="29"/>
      <c r="V28" s="29"/>
    </row>
    <row r="29" spans="1:22" ht="12">
      <c r="A29" s="12"/>
      <c r="B29" s="8"/>
      <c r="C29" s="5"/>
      <c r="D29" s="5"/>
      <c r="E29" s="5"/>
      <c r="F29" s="5"/>
      <c r="G29" s="5"/>
      <c r="H29" s="5"/>
      <c r="I29" s="65"/>
      <c r="J29" s="5"/>
      <c r="K29" s="65"/>
      <c r="L29" s="29"/>
      <c r="M29" s="29"/>
      <c r="N29" s="29"/>
      <c r="O29" s="29"/>
      <c r="P29" s="29"/>
      <c r="Q29" s="29"/>
      <c r="R29" s="29"/>
      <c r="S29" s="29"/>
      <c r="T29" s="29"/>
      <c r="U29" s="29"/>
      <c r="V29" s="29"/>
    </row>
    <row r="30" spans="1:22" ht="12">
      <c r="A30" s="12"/>
      <c r="B30" s="8"/>
      <c r="C30" s="5"/>
      <c r="D30" s="5"/>
      <c r="E30" s="5"/>
      <c r="F30" s="5"/>
      <c r="G30" s="5"/>
      <c r="H30" s="5"/>
      <c r="I30" s="65"/>
      <c r="J30" s="5"/>
      <c r="K30" s="65"/>
      <c r="L30" s="29"/>
      <c r="M30" s="29"/>
      <c r="N30" s="29"/>
      <c r="O30" s="29"/>
      <c r="P30" s="29"/>
      <c r="Q30" s="29"/>
      <c r="R30" s="29"/>
      <c r="S30" s="29"/>
      <c r="T30" s="29"/>
      <c r="U30" s="29"/>
      <c r="V30" s="29"/>
    </row>
    <row r="31" spans="1:22" ht="12">
      <c r="A31" s="12"/>
      <c r="B31" s="8"/>
      <c r="C31" s="5"/>
      <c r="D31" s="5"/>
      <c r="E31" s="5"/>
      <c r="F31" s="5"/>
      <c r="G31" s="5"/>
      <c r="H31" s="5"/>
      <c r="I31" s="65"/>
      <c r="J31" s="5"/>
      <c r="K31" s="65"/>
      <c r="L31" s="29"/>
      <c r="M31" s="29"/>
      <c r="N31" s="29"/>
      <c r="O31" s="29"/>
      <c r="P31" s="29"/>
      <c r="Q31" s="29"/>
      <c r="R31" s="29"/>
      <c r="S31" s="29"/>
      <c r="T31" s="29"/>
      <c r="U31" s="29"/>
      <c r="V31" s="29"/>
    </row>
    <row r="32" spans="1:22" ht="12">
      <c r="A32" s="12"/>
      <c r="B32" s="8"/>
      <c r="C32" s="5"/>
      <c r="D32" s="5"/>
      <c r="E32" s="5"/>
      <c r="F32" s="5"/>
      <c r="G32" s="5"/>
      <c r="H32" s="5"/>
      <c r="I32" s="65"/>
      <c r="J32" s="5"/>
      <c r="K32" s="65"/>
      <c r="L32" s="29"/>
      <c r="M32" s="29"/>
      <c r="N32" s="29"/>
      <c r="O32" s="29"/>
      <c r="P32" s="29"/>
      <c r="Q32" s="29"/>
      <c r="R32" s="29"/>
      <c r="S32" s="29"/>
      <c r="T32" s="29"/>
      <c r="U32" s="29"/>
      <c r="V32" s="29"/>
    </row>
    <row r="33" spans="1:22" ht="12">
      <c r="A33" s="12"/>
      <c r="B33" s="8"/>
      <c r="C33" s="5"/>
      <c r="D33" s="5"/>
      <c r="E33" s="5"/>
      <c r="F33" s="5"/>
      <c r="G33" s="5"/>
      <c r="H33" s="5"/>
      <c r="I33" s="65"/>
      <c r="J33" s="5"/>
      <c r="K33" s="65"/>
      <c r="L33" s="29"/>
      <c r="M33" s="29"/>
      <c r="N33" s="29"/>
      <c r="O33" s="29"/>
      <c r="P33" s="29"/>
      <c r="Q33" s="29"/>
      <c r="R33" s="29"/>
      <c r="S33" s="29"/>
      <c r="T33" s="29"/>
      <c r="U33" s="29"/>
      <c r="V33" s="29"/>
    </row>
    <row r="34" spans="1:22" ht="13.5" thickBot="1">
      <c r="A34" s="144" t="s">
        <v>22</v>
      </c>
      <c r="B34" s="144"/>
      <c r="C34" s="1"/>
      <c r="D34" s="1"/>
      <c r="E34" s="1"/>
      <c r="F34" s="1"/>
      <c r="G34" s="1"/>
      <c r="H34" s="1"/>
      <c r="I34" s="1"/>
      <c r="J34" s="1"/>
      <c r="K34" s="1"/>
      <c r="L34" s="29"/>
      <c r="M34" s="29"/>
      <c r="N34" s="29"/>
      <c r="O34" s="29"/>
      <c r="P34" s="29"/>
      <c r="Q34" s="29"/>
      <c r="R34" s="29"/>
      <c r="S34" s="29"/>
      <c r="T34" s="29"/>
      <c r="U34" s="29"/>
      <c r="V34" s="29"/>
    </row>
    <row r="35" spans="1:22" s="41" customFormat="1" ht="12.75">
      <c r="A35" s="145" t="s">
        <v>56</v>
      </c>
      <c r="B35" s="146"/>
      <c r="C35" s="146"/>
      <c r="D35" s="146"/>
      <c r="E35" s="146"/>
      <c r="F35" s="146"/>
      <c r="G35" s="146"/>
      <c r="H35" s="146"/>
      <c r="I35" s="146"/>
      <c r="J35" s="147"/>
      <c r="K35" s="114"/>
      <c r="L35" s="52"/>
      <c r="M35" s="29"/>
      <c r="N35" s="29"/>
      <c r="O35" s="29"/>
      <c r="P35" s="29"/>
      <c r="Q35" s="29"/>
      <c r="R35" s="29"/>
      <c r="S35" s="29"/>
      <c r="T35" s="29"/>
      <c r="U35" s="29"/>
      <c r="V35" s="29"/>
    </row>
    <row r="36" spans="1:22" ht="15">
      <c r="A36" s="54" t="s">
        <v>87</v>
      </c>
      <c r="B36" s="55"/>
      <c r="C36" s="55"/>
      <c r="D36" s="55"/>
      <c r="E36" s="55"/>
      <c r="F36" s="55"/>
      <c r="G36" s="55"/>
      <c r="H36" s="55"/>
      <c r="I36" s="55"/>
      <c r="J36" s="56"/>
      <c r="K36" s="55"/>
      <c r="L36" s="52"/>
      <c r="M36" s="29"/>
      <c r="N36" s="29"/>
      <c r="O36" s="29"/>
      <c r="P36" s="29"/>
      <c r="Q36" s="29"/>
      <c r="R36" s="29"/>
      <c r="S36" s="29"/>
      <c r="T36" s="29"/>
      <c r="U36" s="29"/>
      <c r="V36" s="29"/>
    </row>
    <row r="37" spans="1:22" ht="15">
      <c r="A37" s="54" t="s">
        <v>57</v>
      </c>
      <c r="B37" s="55"/>
      <c r="C37" s="55"/>
      <c r="D37" s="55"/>
      <c r="E37" s="55"/>
      <c r="F37" s="55"/>
      <c r="G37" s="55"/>
      <c r="H37" s="55"/>
      <c r="I37" s="55"/>
      <c r="J37" s="56"/>
      <c r="K37" s="55"/>
      <c r="L37" s="52"/>
      <c r="M37" s="29"/>
      <c r="N37" s="29"/>
      <c r="O37" s="29"/>
      <c r="P37" s="29"/>
      <c r="Q37" s="29"/>
      <c r="R37" s="29"/>
      <c r="S37" s="29"/>
      <c r="T37" s="29"/>
      <c r="U37" s="29"/>
      <c r="V37" s="29"/>
    </row>
    <row r="38" spans="1:22" ht="12.75">
      <c r="A38" s="57"/>
      <c r="B38" s="55"/>
      <c r="C38" s="55"/>
      <c r="D38" s="55"/>
      <c r="E38" s="55"/>
      <c r="F38" s="55"/>
      <c r="G38" s="55"/>
      <c r="H38" s="55"/>
      <c r="I38" s="55"/>
      <c r="J38" s="56"/>
      <c r="K38" s="55"/>
      <c r="L38" s="52"/>
      <c r="M38" s="29"/>
      <c r="N38" s="29"/>
      <c r="O38" s="29"/>
      <c r="P38" s="29"/>
      <c r="Q38" s="29"/>
      <c r="R38" s="29"/>
      <c r="S38" s="29"/>
      <c r="T38" s="29"/>
      <c r="U38" s="29"/>
      <c r="V38" s="29"/>
    </row>
    <row r="39" spans="1:22" ht="12.75">
      <c r="A39" s="58" t="s">
        <v>5</v>
      </c>
      <c r="B39" s="55"/>
      <c r="C39" s="55"/>
      <c r="D39" s="55"/>
      <c r="E39" s="55"/>
      <c r="F39" s="55"/>
      <c r="G39" s="55"/>
      <c r="H39" s="55"/>
      <c r="I39" s="55"/>
      <c r="J39" s="56"/>
      <c r="K39" s="55"/>
      <c r="L39" s="52"/>
      <c r="M39" s="29"/>
      <c r="N39" s="29"/>
      <c r="O39" s="29"/>
      <c r="P39" s="29"/>
      <c r="Q39" s="29"/>
      <c r="R39" s="29"/>
      <c r="S39" s="29"/>
      <c r="T39" s="29"/>
      <c r="U39" s="29"/>
      <c r="V39" s="29"/>
    </row>
    <row r="40" spans="1:22" ht="12.75">
      <c r="A40" s="57" t="s">
        <v>19</v>
      </c>
      <c r="B40" s="55"/>
      <c r="C40" s="55"/>
      <c r="D40" s="55"/>
      <c r="E40" s="55"/>
      <c r="F40" s="55"/>
      <c r="G40" s="55"/>
      <c r="H40" s="55"/>
      <c r="I40" s="55"/>
      <c r="J40" s="56"/>
      <c r="K40" s="55"/>
      <c r="L40" s="52"/>
      <c r="M40" s="29"/>
      <c r="N40" s="29"/>
      <c r="O40" s="29"/>
      <c r="P40" s="29"/>
      <c r="Q40" s="29"/>
      <c r="R40" s="29"/>
      <c r="S40" s="29"/>
      <c r="T40" s="29"/>
      <c r="U40" s="29"/>
      <c r="V40" s="29"/>
    </row>
    <row r="41" spans="1:12" ht="12.75">
      <c r="A41" s="57" t="s">
        <v>50</v>
      </c>
      <c r="B41" s="55"/>
      <c r="C41" s="55"/>
      <c r="D41" s="55"/>
      <c r="E41" s="55"/>
      <c r="F41" s="55"/>
      <c r="G41" s="55"/>
      <c r="H41" s="55"/>
      <c r="I41" s="55"/>
      <c r="J41" s="56"/>
      <c r="K41" s="55"/>
      <c r="L41" s="53"/>
    </row>
    <row r="42" spans="1:12" ht="12.75">
      <c r="A42" s="57" t="s">
        <v>51</v>
      </c>
      <c r="B42" s="55"/>
      <c r="C42" s="55"/>
      <c r="D42" s="55"/>
      <c r="E42" s="55"/>
      <c r="F42" s="55"/>
      <c r="G42" s="55"/>
      <c r="H42" s="55"/>
      <c r="I42" s="55"/>
      <c r="J42" s="56"/>
      <c r="K42" s="55"/>
      <c r="L42" s="53"/>
    </row>
    <row r="43" spans="1:12" ht="12.75">
      <c r="A43" s="57" t="s">
        <v>20</v>
      </c>
      <c r="B43" s="55"/>
      <c r="C43" s="55"/>
      <c r="D43" s="55"/>
      <c r="E43" s="55"/>
      <c r="F43" s="55"/>
      <c r="G43" s="55"/>
      <c r="H43" s="55"/>
      <c r="I43" s="55"/>
      <c r="J43" s="56"/>
      <c r="K43" s="55"/>
      <c r="L43" s="53"/>
    </row>
    <row r="44" spans="1:12" ht="12.75">
      <c r="A44" s="57" t="s">
        <v>52</v>
      </c>
      <c r="B44" s="55"/>
      <c r="C44" s="55"/>
      <c r="D44" s="55"/>
      <c r="E44" s="55"/>
      <c r="F44" s="55"/>
      <c r="G44" s="55"/>
      <c r="H44" s="55"/>
      <c r="I44" s="55"/>
      <c r="J44" s="56"/>
      <c r="K44" s="55"/>
      <c r="L44" s="53"/>
    </row>
    <row r="45" spans="1:12" ht="12.75">
      <c r="A45" s="57" t="s">
        <v>53</v>
      </c>
      <c r="B45" s="55"/>
      <c r="C45" s="55"/>
      <c r="D45" s="55"/>
      <c r="E45" s="55"/>
      <c r="F45" s="55"/>
      <c r="G45" s="55"/>
      <c r="H45" s="55"/>
      <c r="I45" s="55"/>
      <c r="J45" s="56"/>
      <c r="K45" s="55"/>
      <c r="L45" s="53"/>
    </row>
    <row r="46" spans="1:12" ht="12.75">
      <c r="A46" s="57" t="s">
        <v>6</v>
      </c>
      <c r="B46" s="55"/>
      <c r="C46" s="55"/>
      <c r="D46" s="55"/>
      <c r="E46" s="55"/>
      <c r="F46" s="55"/>
      <c r="G46" s="55"/>
      <c r="H46" s="55"/>
      <c r="I46" s="55"/>
      <c r="J46" s="56"/>
      <c r="K46" s="55"/>
      <c r="L46" s="53"/>
    </row>
    <row r="47" spans="1:12" ht="13.5" thickBot="1">
      <c r="A47" s="59"/>
      <c r="B47" s="60"/>
      <c r="C47" s="60"/>
      <c r="D47" s="60"/>
      <c r="E47" s="60"/>
      <c r="F47" s="60"/>
      <c r="G47" s="60"/>
      <c r="H47" s="60"/>
      <c r="I47" s="60"/>
      <c r="J47" s="61"/>
      <c r="K47" s="55"/>
      <c r="L47" s="53"/>
    </row>
  </sheetData>
  <sheetProtection/>
  <mergeCells count="6">
    <mergeCell ref="A1:J1"/>
    <mergeCell ref="A2:J2"/>
    <mergeCell ref="D5:J5"/>
    <mergeCell ref="A3:J3"/>
    <mergeCell ref="A34:B34"/>
    <mergeCell ref="A35:J35"/>
  </mergeCells>
  <dataValidations count="4">
    <dataValidation type="list" allowBlank="1" showInputMessage="1" showErrorMessage="1" sqref="C28:C34">
      <formula1>$O$13:$O$14</formula1>
    </dataValidation>
    <dataValidation type="list" allowBlank="1" showInputMessage="1" showErrorMessage="1" sqref="C27 C6">
      <formula1>$O$19:$O$23</formula1>
    </dataValidation>
    <dataValidation type="list" allowBlank="1" showInputMessage="1" showErrorMessage="1" sqref="C24 C7:C14 C19:C22 C16:C17">
      <formula1>$N$14:$N$14</formula1>
    </dataValidation>
    <dataValidation type="list" allowBlank="1" showInputMessage="1" showErrorMessage="1" sqref="C23 C15 C18">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1" customFormat="1" ht="19.5">
      <c r="A1" s="138" t="str">
        <f>Setup!A2</f>
        <v>DER and Inverter-based Resources</v>
      </c>
      <c r="B1" s="138"/>
      <c r="C1" s="138"/>
      <c r="D1" s="32"/>
      <c r="E1" s="32"/>
      <c r="F1" s="32"/>
      <c r="G1" s="32"/>
      <c r="H1" s="32"/>
      <c r="I1" s="32"/>
    </row>
    <row r="2" spans="1:9" s="31" customFormat="1" ht="18">
      <c r="A2" s="139" t="str">
        <f>Setup!A5</f>
        <v>Solar-Battery Hybrid Resources</v>
      </c>
      <c r="B2" s="139"/>
      <c r="C2" s="139"/>
      <c r="D2" s="32"/>
      <c r="E2" s="32"/>
      <c r="F2" s="32"/>
      <c r="G2" s="32"/>
      <c r="H2" s="32"/>
      <c r="I2" s="32"/>
    </row>
    <row r="3" spans="1:8" s="1" customFormat="1" ht="18">
      <c r="A3" s="140" t="s">
        <v>7</v>
      </c>
      <c r="B3" s="140"/>
      <c r="C3" s="140"/>
      <c r="D3" s="2"/>
      <c r="E3" s="2"/>
      <c r="F3" s="2"/>
      <c r="G3" s="2"/>
      <c r="H3" s="2"/>
    </row>
    <row r="4" ht="12.75"/>
    <row r="5" spans="1:3" ht="12.75">
      <c r="A5" s="2" t="s">
        <v>28</v>
      </c>
      <c r="C5" s="17"/>
    </row>
    <row r="6" spans="1:3" s="4" customFormat="1" ht="17.25" customHeight="1" thickBot="1">
      <c r="A6" s="148" t="s">
        <v>8</v>
      </c>
      <c r="B6" s="149"/>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6" sqref="B26"/>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1" customFormat="1" ht="19.5">
      <c r="A1" s="138" t="str">
        <f>Setup!A2</f>
        <v>DER and Inverter-based Resources</v>
      </c>
      <c r="B1" s="138"/>
      <c r="C1" s="42"/>
    </row>
    <row r="2" spans="1:3" s="41" customFormat="1" ht="18">
      <c r="A2" s="139" t="str">
        <f>Setup!A5</f>
        <v>Solar-Battery Hybrid Resources</v>
      </c>
      <c r="B2" s="139"/>
      <c r="C2" s="42"/>
    </row>
    <row r="3" spans="1:2" s="1" customFormat="1" ht="18">
      <c r="A3" s="140" t="s">
        <v>45</v>
      </c>
      <c r="B3" s="140"/>
    </row>
    <row r="4" ht="12.75"/>
    <row r="5" spans="1:2" ht="12.75">
      <c r="A5" s="3" t="s">
        <v>55</v>
      </c>
      <c r="B5" s="18"/>
    </row>
    <row r="6" spans="1:2" s="4" customFormat="1" ht="17.25" customHeight="1" thickBot="1">
      <c r="A6" s="43" t="s">
        <v>46</v>
      </c>
      <c r="B6" s="51" t="s">
        <v>9</v>
      </c>
    </row>
    <row r="7" spans="1:2" ht="52.5" customHeight="1">
      <c r="A7" s="50" t="s">
        <v>47</v>
      </c>
      <c r="B7" s="49"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85" zoomScaleNormal="85" workbookViewId="0" topLeftCell="A1">
      <pane xSplit="2" ySplit="7" topLeftCell="D17" activePane="bottomRight" state="frozen"/>
      <selection pane="topLeft" activeCell="A1" sqref="A1"/>
      <selection pane="topRight" activeCell="C1" sqref="C1"/>
      <selection pane="bottomLeft" activeCell="A8" sqref="A8"/>
      <selection pane="bottomRight" activeCell="E9" sqref="E9"/>
    </sheetView>
  </sheetViews>
  <sheetFormatPr defaultColWidth="9.140625" defaultRowHeight="12.75"/>
  <cols>
    <col min="1" max="1" width="9.140625" style="0" customWidth="1"/>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 min="10" max="22" width="9.140625" style="0" customWidth="1"/>
  </cols>
  <sheetData>
    <row r="1" spans="1:9" s="31" customFormat="1" ht="19.5">
      <c r="A1" s="138" t="s">
        <v>62</v>
      </c>
      <c r="B1" s="141"/>
      <c r="C1" s="141"/>
      <c r="D1" s="141"/>
      <c r="E1" s="141"/>
      <c r="F1" s="141"/>
      <c r="G1" s="141"/>
      <c r="H1" s="141"/>
      <c r="I1" s="141"/>
    </row>
    <row r="2" spans="1:9" s="31" customFormat="1" ht="18">
      <c r="A2" s="139" t="s">
        <v>63</v>
      </c>
      <c r="B2" s="141"/>
      <c r="C2" s="141"/>
      <c r="D2" s="141"/>
      <c r="E2" s="141"/>
      <c r="F2" s="141"/>
      <c r="G2" s="141"/>
      <c r="H2" s="141"/>
      <c r="I2" s="141"/>
    </row>
    <row r="3" spans="1:9" ht="18">
      <c r="A3" s="140" t="s">
        <v>34</v>
      </c>
      <c r="B3" s="140"/>
      <c r="C3" s="140"/>
      <c r="D3" s="140"/>
      <c r="E3" s="140"/>
      <c r="F3" s="140"/>
      <c r="G3" s="140"/>
      <c r="H3" s="140"/>
      <c r="I3" s="140"/>
    </row>
    <row r="4" spans="2:22" ht="18">
      <c r="B4" s="27"/>
      <c r="C4" s="27"/>
      <c r="D4" s="27"/>
      <c r="E4" s="27"/>
      <c r="F4" s="27"/>
      <c r="G4" s="15"/>
      <c r="H4" s="15"/>
      <c r="I4" s="15"/>
      <c r="K4" s="28"/>
      <c r="L4" s="28"/>
      <c r="M4" s="28"/>
      <c r="N4" s="28"/>
      <c r="O4" s="28"/>
      <c r="P4" s="28"/>
      <c r="Q4" s="28"/>
      <c r="R4" s="28"/>
      <c r="S4" s="28"/>
      <c r="T4" s="28"/>
      <c r="U4" s="28"/>
      <c r="V4" s="28"/>
    </row>
    <row r="5" spans="1:22" ht="12.75">
      <c r="A5" s="1"/>
      <c r="B5" s="35" t="s">
        <v>152</v>
      </c>
      <c r="K5" s="28"/>
      <c r="L5" s="28"/>
      <c r="M5" s="28"/>
      <c r="N5" s="28"/>
      <c r="O5" s="28"/>
      <c r="P5" s="28"/>
      <c r="Q5" s="28"/>
      <c r="R5" s="28"/>
      <c r="S5" s="28"/>
      <c r="T5" s="28"/>
      <c r="U5" s="28"/>
      <c r="V5" s="28"/>
    </row>
    <row r="6" spans="1:22" ht="12">
      <c r="A6" s="9"/>
      <c r="C6" s="5"/>
      <c r="D6" s="142" t="s">
        <v>14</v>
      </c>
      <c r="E6" s="143"/>
      <c r="F6" s="143"/>
      <c r="G6" s="143"/>
      <c r="H6" s="143"/>
      <c r="I6" s="143"/>
      <c r="K6" s="28"/>
      <c r="L6" s="28"/>
      <c r="M6" s="28"/>
      <c r="N6" s="28"/>
      <c r="O6" s="28"/>
      <c r="P6" s="28"/>
      <c r="Q6" s="28"/>
      <c r="R6" s="28"/>
      <c r="S6" s="28"/>
      <c r="T6" s="28"/>
      <c r="U6" s="28"/>
      <c r="V6" s="28"/>
    </row>
    <row r="7" spans="1:22" ht="12">
      <c r="A7" s="10" t="s">
        <v>15</v>
      </c>
      <c r="B7" s="7" t="s">
        <v>13</v>
      </c>
      <c r="C7" s="7" t="s">
        <v>30</v>
      </c>
      <c r="D7" s="5" t="s">
        <v>11</v>
      </c>
      <c r="E7" s="5" t="s">
        <v>129</v>
      </c>
      <c r="F7" s="5" t="s">
        <v>141</v>
      </c>
      <c r="G7" s="5" t="s">
        <v>2</v>
      </c>
      <c r="H7" s="5" t="s">
        <v>3</v>
      </c>
      <c r="I7" s="5" t="s">
        <v>4</v>
      </c>
      <c r="K7" s="28"/>
      <c r="L7" s="28"/>
      <c r="M7" s="28"/>
      <c r="N7" s="28"/>
      <c r="O7" s="28"/>
      <c r="P7" s="28"/>
      <c r="Q7" s="28"/>
      <c r="R7" s="28"/>
      <c r="S7" s="28"/>
      <c r="T7" s="28"/>
      <c r="U7" s="28"/>
      <c r="V7" s="28"/>
    </row>
    <row r="8" spans="1:22" ht="18.75" customHeight="1">
      <c r="A8" s="120"/>
      <c r="B8" s="126" t="s">
        <v>142</v>
      </c>
      <c r="C8" s="120"/>
      <c r="D8" s="120"/>
      <c r="E8" s="120"/>
      <c r="F8" s="120"/>
      <c r="G8" s="120"/>
      <c r="H8" s="120"/>
      <c r="I8" s="120"/>
      <c r="K8" s="28"/>
      <c r="L8" s="28"/>
      <c r="M8" s="28"/>
      <c r="N8" s="28"/>
      <c r="O8" s="28"/>
      <c r="P8" s="28"/>
      <c r="Q8" s="28"/>
      <c r="R8" s="28"/>
      <c r="S8" s="28"/>
      <c r="T8" s="28"/>
      <c r="U8" s="28"/>
      <c r="V8" s="28"/>
    </row>
    <row r="9" spans="1:22" ht="303">
      <c r="A9" s="120">
        <v>1</v>
      </c>
      <c r="B9" s="127" t="str">
        <f>'2. Options Matrix- Design Comp.'!B9</f>
        <v>Definitions, including classification of hybrids relative to existing resource types (e.g., Intermittent Resource, Energy Storage Resource, etc).</v>
      </c>
      <c r="C9" s="86"/>
      <c r="D9" s="122"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2" t="s">
        <v>127</v>
      </c>
      <c r="F9" s="134" t="s">
        <v>151</v>
      </c>
      <c r="G9" s="86"/>
      <c r="H9" s="86"/>
      <c r="I9" s="86"/>
      <c r="K9" s="28"/>
      <c r="L9" s="28"/>
      <c r="M9" s="28"/>
      <c r="N9" s="28"/>
      <c r="O9" s="28"/>
      <c r="P9" s="28"/>
      <c r="Q9" s="28"/>
      <c r="R9" s="28"/>
      <c r="S9" s="28"/>
      <c r="T9" s="28"/>
      <c r="U9" s="28"/>
      <c r="V9" s="28"/>
    </row>
    <row r="10" spans="1:22" ht="37.5">
      <c r="A10" s="120">
        <v>2</v>
      </c>
      <c r="B10" s="127" t="str">
        <f>'2. Options Matrix- Design Comp.'!B10</f>
        <v>Generation/storage thresholds to be considered "hybrid resource"</v>
      </c>
      <c r="C10" s="86"/>
      <c r="D10" s="122" t="str">
        <f>'2. Options Matrix- Design Comp.'!D10</f>
        <v>N/A</v>
      </c>
      <c r="E10" s="122" t="s">
        <v>125</v>
      </c>
      <c r="F10" s="135" t="s">
        <v>151</v>
      </c>
      <c r="G10" s="86"/>
      <c r="H10" s="86"/>
      <c r="I10" s="86"/>
      <c r="K10" s="28"/>
      <c r="L10" s="28"/>
      <c r="M10" s="28"/>
      <c r="N10" s="28"/>
      <c r="O10" s="28"/>
      <c r="P10" s="28"/>
      <c r="Q10" s="28"/>
      <c r="R10" s="28"/>
      <c r="S10" s="28"/>
      <c r="T10" s="28"/>
      <c r="U10" s="28"/>
      <c r="V10" s="28"/>
    </row>
    <row r="11" spans="1:22" ht="199.5">
      <c r="A11" s="120">
        <v>3</v>
      </c>
      <c r="B11" s="128" t="str">
        <f>'2. Options Matrix- Design Comp.'!B11</f>
        <v>Modeling Energy/Ancillary Services</v>
      </c>
      <c r="C11" s="13"/>
      <c r="D11" s="123"/>
      <c r="E11" s="123" t="s">
        <v>150</v>
      </c>
      <c r="F11" s="136" t="s">
        <v>151</v>
      </c>
      <c r="G11" s="13"/>
      <c r="H11" s="13"/>
      <c r="I11" s="13"/>
      <c r="K11" s="28"/>
      <c r="L11" s="28"/>
      <c r="M11" s="28"/>
      <c r="N11" s="28"/>
      <c r="O11" s="28"/>
      <c r="P11" s="28"/>
      <c r="Q11" s="28"/>
      <c r="R11" s="28"/>
      <c r="S11" s="28"/>
      <c r="T11" s="28"/>
      <c r="U11" s="28"/>
      <c r="V11" s="28"/>
    </row>
    <row r="12" spans="1:22" ht="37.5">
      <c r="A12" s="120">
        <v>4</v>
      </c>
      <c r="B12" s="128" t="str">
        <f>'2. Options Matrix- Design Comp.'!B12</f>
        <v>Market Operations of negative MW</v>
      </c>
      <c r="C12" s="13"/>
      <c r="D12" s="123" t="str">
        <f>'2. Options Matrix- Design Comp.'!D12</f>
        <v>Solar: N/A
ESR: Only storage resources registered and using the ESR model can schedule negative MW.</v>
      </c>
      <c r="E12" s="123" t="s">
        <v>145</v>
      </c>
      <c r="F12" s="123" t="s">
        <v>145</v>
      </c>
      <c r="G12" s="13"/>
      <c r="H12" s="13"/>
      <c r="I12" s="13"/>
      <c r="K12" s="28"/>
      <c r="L12" s="28"/>
      <c r="M12" s="28"/>
      <c r="N12" s="28"/>
      <c r="O12" s="28"/>
      <c r="P12" s="28"/>
      <c r="Q12" s="28"/>
      <c r="R12" s="28"/>
      <c r="S12" s="28"/>
      <c r="T12" s="28"/>
      <c r="U12" s="28"/>
      <c r="V12" s="28"/>
    </row>
    <row r="13" spans="1:22" ht="37.5">
      <c r="A13" s="120">
        <v>5</v>
      </c>
      <c r="B13" s="128" t="str">
        <f>'2. Options Matrix- Design Comp.'!B13</f>
        <v>Regulation</v>
      </c>
      <c r="C13" s="13"/>
      <c r="D13" s="123" t="str">
        <f>'2. Options Matrix- Design Comp.'!D13</f>
        <v>All resources can participate in Regulation if they meet performance requirements.  Battery component can participate in Regulation if submeter telemetry is provided.</v>
      </c>
      <c r="E13" s="123" t="s">
        <v>126</v>
      </c>
      <c r="F13" s="123" t="s">
        <v>126</v>
      </c>
      <c r="G13" s="13"/>
      <c r="H13" s="13"/>
      <c r="I13" s="13"/>
      <c r="K13" s="28"/>
      <c r="L13" s="28"/>
      <c r="M13" s="28"/>
      <c r="N13" s="28"/>
      <c r="O13" s="28"/>
      <c r="P13" s="28"/>
      <c r="Q13" s="28"/>
      <c r="R13" s="28"/>
      <c r="S13" s="28"/>
      <c r="T13" s="28"/>
      <c r="U13" s="28"/>
      <c r="V13" s="28"/>
    </row>
    <row r="14" spans="1:22" ht="49.5">
      <c r="A14" s="120">
        <v>6</v>
      </c>
      <c r="B14" s="128" t="str">
        <f>'2. Options Matrix- Design Comp.'!B14</f>
        <v>Reserves</v>
      </c>
      <c r="C14" s="13"/>
      <c r="D14" s="123" t="str">
        <f>'2. Options Matrix- Design Comp.'!D14</f>
        <v>Solar: Not included in reserve calculations; Can opt-in to providing spinning reserves.
ESR:
DASR:</v>
      </c>
      <c r="E14" s="123" t="s">
        <v>109</v>
      </c>
      <c r="F14" s="115" t="s">
        <v>120</v>
      </c>
      <c r="G14" s="13"/>
      <c r="H14" s="13"/>
      <c r="I14" s="13"/>
      <c r="K14" s="28"/>
      <c r="L14" s="28"/>
      <c r="M14" s="28"/>
      <c r="N14" s="28"/>
      <c r="O14" s="28"/>
      <c r="P14" s="28"/>
      <c r="Q14" s="28"/>
      <c r="R14" s="28"/>
      <c r="S14" s="28"/>
      <c r="T14" s="28"/>
      <c r="U14" s="28"/>
      <c r="V14" s="28"/>
    </row>
    <row r="15" spans="1:22" ht="49.5">
      <c r="A15" s="120">
        <v>7</v>
      </c>
      <c r="B15" s="128" t="str">
        <f>'2. Options Matrix- Design Comp.'!B15</f>
        <v>Capacity Market must offer</v>
      </c>
      <c r="C15" s="14"/>
      <c r="D15" s="123" t="str">
        <f>'2. Options Matrix- Design Comp.'!D15</f>
        <v>Intermittent Resources, Capacity Storage Resources, Demand Resources, Energy Efficiency Resources are not required to submit a Capacity Performance sell offer segment.</v>
      </c>
      <c r="E15" s="123" t="s">
        <v>113</v>
      </c>
      <c r="F15" s="136" t="s">
        <v>151</v>
      </c>
      <c r="G15" s="14"/>
      <c r="H15" s="14"/>
      <c r="I15" s="14"/>
      <c r="K15" s="28"/>
      <c r="L15" s="28"/>
      <c r="M15" s="28"/>
      <c r="N15" s="28"/>
      <c r="O15" s="28"/>
      <c r="P15" s="28"/>
      <c r="Q15" s="28"/>
      <c r="R15" s="28"/>
      <c r="S15" s="28"/>
      <c r="T15" s="28"/>
      <c r="U15" s="28"/>
      <c r="V15" s="28"/>
    </row>
    <row r="16" spans="1:22" s="116" customFormat="1" ht="62.25">
      <c r="A16" s="120">
        <v>8</v>
      </c>
      <c r="B16" s="129" t="s">
        <v>93</v>
      </c>
      <c r="C16" s="118"/>
      <c r="D16" s="79" t="s">
        <v>94</v>
      </c>
      <c r="E16" s="117" t="s">
        <v>126</v>
      </c>
      <c r="F16" s="117" t="s">
        <v>126</v>
      </c>
      <c r="G16" s="118"/>
      <c r="H16" s="118"/>
      <c r="I16" s="118"/>
      <c r="K16" s="28"/>
      <c r="L16" s="28"/>
      <c r="M16" s="28"/>
      <c r="N16" s="28"/>
      <c r="O16" s="28"/>
      <c r="P16" s="28"/>
      <c r="Q16" s="28"/>
      <c r="R16" s="28"/>
      <c r="S16" s="28"/>
      <c r="T16" s="28"/>
      <c r="U16" s="28"/>
      <c r="V16" s="28"/>
    </row>
    <row r="17" spans="1:22" s="85" customFormat="1" ht="24.75">
      <c r="A17" s="120">
        <v>9</v>
      </c>
      <c r="B17" s="130" t="s">
        <v>137</v>
      </c>
      <c r="C17" s="124"/>
      <c r="D17" s="133" t="s">
        <v>148</v>
      </c>
      <c r="E17" s="124"/>
      <c r="F17" s="124"/>
      <c r="G17" s="124"/>
      <c r="H17" s="124"/>
      <c r="I17" s="124"/>
      <c r="K17" s="28"/>
      <c r="L17" s="28"/>
      <c r="M17" s="28"/>
      <c r="N17" s="28"/>
      <c r="O17" s="28"/>
      <c r="P17" s="28"/>
      <c r="Q17" s="28"/>
      <c r="R17" s="28"/>
      <c r="S17" s="28"/>
      <c r="T17" s="28"/>
      <c r="U17" s="28"/>
      <c r="V17" s="28"/>
    </row>
    <row r="18" spans="1:22" s="85" customFormat="1" ht="15">
      <c r="A18" s="104"/>
      <c r="B18" s="131" t="s">
        <v>143</v>
      </c>
      <c r="C18" s="125"/>
      <c r="D18" s="125"/>
      <c r="E18" s="125"/>
      <c r="F18" s="125"/>
      <c r="G18" s="125"/>
      <c r="H18" s="125"/>
      <c r="I18" s="125"/>
      <c r="K18" s="28"/>
      <c r="L18" s="28"/>
      <c r="M18" s="28"/>
      <c r="N18" s="28"/>
      <c r="O18" s="28"/>
      <c r="P18" s="28"/>
      <c r="Q18" s="28"/>
      <c r="R18" s="28"/>
      <c r="S18" s="28"/>
      <c r="T18" s="28"/>
      <c r="U18" s="28"/>
      <c r="V18" s="28"/>
    </row>
    <row r="19" spans="1:22" s="85" customFormat="1" ht="340.5" customHeight="1">
      <c r="A19" s="104">
        <v>10</v>
      </c>
      <c r="B19" s="127" t="str">
        <f>'2. Options Matrix- Design Comp.'!B19</f>
        <v>Telemetry &amp; Metering
*Accuracy is at a system level </v>
      </c>
      <c r="C19" s="86"/>
      <c r="D19" s="79" t="s">
        <v>146</v>
      </c>
      <c r="E19" s="122" t="s">
        <v>147</v>
      </c>
      <c r="F19" s="135" t="s">
        <v>151</v>
      </c>
      <c r="G19" s="86"/>
      <c r="H19" s="86"/>
      <c r="I19" s="86"/>
      <c r="K19" s="28"/>
      <c r="L19" s="28"/>
      <c r="M19" s="28"/>
      <c r="N19" s="28"/>
      <c r="O19" s="28"/>
      <c r="P19" s="28"/>
      <c r="Q19" s="28"/>
      <c r="R19" s="28"/>
      <c r="S19" s="28"/>
      <c r="T19" s="28"/>
      <c r="U19" s="28"/>
      <c r="V19" s="28"/>
    </row>
    <row r="20" spans="1:22" s="85" customFormat="1" ht="116.25" customHeight="1">
      <c r="A20" s="104">
        <v>11</v>
      </c>
      <c r="B20" s="127" t="str">
        <f>'2. Options Matrix- Design Comp.'!B20</f>
        <v>Measurement of Hybrid Components
*Accuracy is at a system level </v>
      </c>
      <c r="C20" s="86"/>
      <c r="D20" s="122" t="str">
        <f>'2. Options Matrix- Design Comp.'!D20</f>
        <v>Direct solar output measurement hardware on the DC bus for DC-coupled hybrids.</v>
      </c>
      <c r="E20" s="80" t="s">
        <v>122</v>
      </c>
      <c r="F20" s="137" t="s">
        <v>151</v>
      </c>
      <c r="G20" s="86"/>
      <c r="H20" s="86"/>
      <c r="I20" s="86"/>
      <c r="K20" s="28"/>
      <c r="L20" s="28"/>
      <c r="M20" s="28"/>
      <c r="N20" s="28"/>
      <c r="O20" s="28"/>
      <c r="P20" s="28"/>
      <c r="Q20" s="28"/>
      <c r="R20" s="28"/>
      <c r="S20" s="28"/>
      <c r="T20" s="28"/>
      <c r="U20" s="28"/>
      <c r="V20" s="28"/>
    </row>
    <row r="21" spans="1:22" s="85" customFormat="1" ht="162">
      <c r="A21" s="104">
        <v>12</v>
      </c>
      <c r="B21" s="127" t="str">
        <f>'2. Options Matrix- Design Comp.'!B21</f>
        <v>Data Requirements for Forecasting</v>
      </c>
      <c r="C21" s="86"/>
      <c r="D21" s="122" t="str">
        <f>'2. Options Matrix- Design Comp.'!D21</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1" s="135" t="s">
        <v>126</v>
      </c>
      <c r="F21" s="135" t="s">
        <v>126</v>
      </c>
      <c r="G21" s="86"/>
      <c r="H21" s="86"/>
      <c r="I21" s="86"/>
      <c r="K21" s="28"/>
      <c r="L21" s="28"/>
      <c r="M21" s="28"/>
      <c r="N21" s="28"/>
      <c r="O21" s="28"/>
      <c r="P21" s="28"/>
      <c r="Q21" s="28"/>
      <c r="R21" s="28"/>
      <c r="S21" s="28"/>
      <c r="T21" s="28"/>
      <c r="U21" s="28"/>
      <c r="V21" s="28"/>
    </row>
    <row r="22" spans="1:22" s="85" customFormat="1" ht="150">
      <c r="A22" s="104">
        <v>13</v>
      </c>
      <c r="B22" s="127" t="str">
        <f>'2. Options Matrix- Design Comp.'!B22</f>
        <v>Operating requirements Rules for dispatch response time and Economic Minimum/Emergency Minimum values relative to CIRs</v>
      </c>
      <c r="C22" s="86"/>
      <c r="D22" s="122" t="str">
        <f>'2. Options Matrix- Design Comp.'!D22</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2" s="122" t="s">
        <v>128</v>
      </c>
      <c r="F22" s="135" t="s">
        <v>151</v>
      </c>
      <c r="G22" s="86"/>
      <c r="H22" s="86"/>
      <c r="I22" s="86"/>
      <c r="K22" s="28"/>
      <c r="L22" s="28"/>
      <c r="M22" s="28"/>
      <c r="N22" s="28"/>
      <c r="O22" s="28"/>
      <c r="P22" s="28"/>
      <c r="Q22" s="28"/>
      <c r="R22" s="28"/>
      <c r="S22" s="28"/>
      <c r="T22" s="28"/>
      <c r="U22" s="28"/>
      <c r="V22" s="28"/>
    </row>
    <row r="23" spans="1:22" s="85" customFormat="1" ht="87">
      <c r="A23" s="104">
        <v>14</v>
      </c>
      <c r="B23" s="127" t="str">
        <f>'2. Options Matrix- Design Comp.'!B23</f>
        <v>Outage Reporting</v>
      </c>
      <c r="C23" s="86"/>
      <c r="D23" s="122" t="str">
        <f>'2. Options Matrix- Design Comp.'!D23</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3" s="122" t="s">
        <v>108</v>
      </c>
      <c r="F23" s="135" t="s">
        <v>151</v>
      </c>
      <c r="G23" s="86"/>
      <c r="H23" s="86"/>
      <c r="I23" s="86"/>
      <c r="K23" s="28"/>
      <c r="L23" s="28"/>
      <c r="M23" s="28"/>
      <c r="N23" s="28"/>
      <c r="O23" s="28"/>
      <c r="P23" s="28"/>
      <c r="Q23" s="28"/>
      <c r="R23" s="28"/>
      <c r="S23" s="28"/>
      <c r="T23" s="28"/>
      <c r="U23" s="28"/>
      <c r="V23" s="28"/>
    </row>
    <row r="24" spans="1:22" ht="124.5">
      <c r="A24" s="104">
        <v>15</v>
      </c>
      <c r="B24" s="127" t="str">
        <f>'2. Options Matrix- Design Comp.'!B24</f>
        <v>Reactive Capability: testing</v>
      </c>
      <c r="C24" s="86"/>
      <c r="D24" s="122" t="str">
        <f>'2. Options Matrix- Design Comp.'!D24</f>
        <v>Solar: variable MW output
Inverter-based Storage: 
MAX MW (full lead and lag)
ZERO MW output (max lead and lag)
MIN MW output (i.e., max charging) (max lead and lag)
</v>
      </c>
      <c r="E24" s="122" t="s">
        <v>102</v>
      </c>
      <c r="F24" s="135" t="s">
        <v>151</v>
      </c>
      <c r="G24" s="86"/>
      <c r="H24" s="86"/>
      <c r="I24" s="86"/>
      <c r="K24" s="28"/>
      <c r="L24" s="28"/>
      <c r="M24" s="28"/>
      <c r="N24" s="30" t="s">
        <v>18</v>
      </c>
      <c r="O24" s="28"/>
      <c r="P24" s="28"/>
      <c r="Q24" s="28"/>
      <c r="R24" s="28"/>
      <c r="S24" s="28"/>
      <c r="T24" s="28"/>
      <c r="U24" s="28"/>
      <c r="V24" s="28"/>
    </row>
    <row r="25" spans="1:22" ht="75">
      <c r="A25" s="104">
        <v>16</v>
      </c>
      <c r="B25" s="127" t="str">
        <f>'2. Options Matrix- Design Comp.'!B25</f>
        <v>Reactive Capability: D-curves</v>
      </c>
      <c r="C25" s="86"/>
      <c r="D25" s="122" t="str">
        <f>'2. Options Matrix- Design Comp.'!D25</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5" s="122" t="s">
        <v>105</v>
      </c>
      <c r="F25" s="135" t="s">
        <v>151</v>
      </c>
      <c r="G25" s="86"/>
      <c r="H25" s="86"/>
      <c r="I25" s="86"/>
      <c r="K25" s="28"/>
      <c r="L25" s="28"/>
      <c r="M25" s="28"/>
      <c r="N25" s="30" t="s">
        <v>33</v>
      </c>
      <c r="O25" s="28"/>
      <c r="P25" s="28"/>
      <c r="Q25" s="28"/>
      <c r="R25" s="28"/>
      <c r="S25" s="28"/>
      <c r="T25" s="28"/>
      <c r="U25" s="28"/>
      <c r="V25" s="28"/>
    </row>
    <row r="26" spans="1:22" ht="65.25" customHeight="1">
      <c r="A26" s="121"/>
      <c r="B26" s="132" t="s">
        <v>134</v>
      </c>
      <c r="C26" s="121"/>
      <c r="D26" s="121"/>
      <c r="E26" s="121"/>
      <c r="F26" s="121"/>
      <c r="G26" s="121"/>
      <c r="H26" s="121"/>
      <c r="I26" s="121"/>
      <c r="K26" s="28"/>
      <c r="L26" s="28"/>
      <c r="M26" s="28"/>
      <c r="N26" s="30" t="s">
        <v>31</v>
      </c>
      <c r="O26" s="28"/>
      <c r="P26" s="28"/>
      <c r="Q26" s="28"/>
      <c r="R26" s="28"/>
      <c r="S26" s="28"/>
      <c r="T26" s="28"/>
      <c r="U26" s="28"/>
      <c r="V26" s="28"/>
    </row>
    <row r="27" spans="1:22" s="116" customFormat="1" ht="60.75" customHeight="1">
      <c r="A27" s="121">
        <v>17</v>
      </c>
      <c r="B27" s="128" t="str">
        <f>'2. Options Matrix- Design Comp.'!B27</f>
        <v>Cost Offers</v>
      </c>
      <c r="C27" s="13"/>
      <c r="D27" s="123" t="str">
        <f>'2. Options Matrix- Design Comp.'!D27</f>
        <v>Cost Offers of $0 are acceptable, other cost offer methods must follow rules in Manual 15</v>
      </c>
      <c r="E27" s="123" t="s">
        <v>126</v>
      </c>
      <c r="F27" s="123" t="s">
        <v>126</v>
      </c>
      <c r="G27" s="13"/>
      <c r="H27" s="13"/>
      <c r="I27" s="13"/>
      <c r="K27" s="28"/>
      <c r="L27" s="28"/>
      <c r="M27" s="28"/>
      <c r="N27" s="119"/>
      <c r="O27" s="28"/>
      <c r="P27" s="28"/>
      <c r="Q27" s="28"/>
      <c r="R27" s="28"/>
      <c r="S27" s="28"/>
      <c r="T27" s="28"/>
      <c r="U27" s="28"/>
      <c r="V27" s="28"/>
    </row>
    <row r="28" spans="11:22" ht="12">
      <c r="K28" s="28"/>
      <c r="L28" s="28"/>
      <c r="M28" s="28"/>
      <c r="N28" s="30" t="s">
        <v>17</v>
      </c>
      <c r="O28" s="28"/>
      <c r="P28" s="28"/>
      <c r="Q28" s="28"/>
      <c r="R28" s="28"/>
      <c r="S28" s="28"/>
      <c r="T28" s="28"/>
      <c r="U28" s="28"/>
      <c r="V28" s="28"/>
    </row>
    <row r="29" spans="11:22" ht="12">
      <c r="K29" s="28"/>
      <c r="L29" s="28"/>
      <c r="M29" s="28"/>
      <c r="N29" s="30" t="s">
        <v>16</v>
      </c>
      <c r="O29" s="28"/>
      <c r="P29" s="28"/>
      <c r="Q29" s="28"/>
      <c r="R29" s="28"/>
      <c r="S29" s="28"/>
      <c r="T29" s="28"/>
      <c r="U29" s="28"/>
      <c r="V29" s="28"/>
    </row>
    <row r="30" spans="1:22" ht="12.75">
      <c r="A30" s="62" t="s">
        <v>25</v>
      </c>
      <c r="K30" s="28"/>
      <c r="L30" s="28"/>
      <c r="M30" s="28"/>
      <c r="N30" s="28"/>
      <c r="O30" s="28"/>
      <c r="P30" s="28"/>
      <c r="Q30" s="28"/>
      <c r="R30" s="28"/>
      <c r="S30" s="28"/>
      <c r="T30" s="28"/>
      <c r="U30" s="28"/>
      <c r="V30" s="28"/>
    </row>
    <row r="31" spans="1:22" ht="12.75">
      <c r="A31" s="1" t="s">
        <v>26</v>
      </c>
      <c r="K31" s="28"/>
      <c r="L31" s="28"/>
      <c r="M31" s="28"/>
      <c r="N31" s="28"/>
      <c r="O31" s="28"/>
      <c r="P31" s="28"/>
      <c r="Q31" s="28"/>
      <c r="R31" s="28"/>
      <c r="S31" s="28"/>
      <c r="T31" s="28"/>
      <c r="U31" s="28"/>
      <c r="V31" s="28"/>
    </row>
    <row r="32" spans="1:22" ht="12.75">
      <c r="A32" s="1" t="s">
        <v>27</v>
      </c>
      <c r="K32" s="28"/>
      <c r="L32" s="28"/>
      <c r="M32" s="28"/>
      <c r="N32" s="28"/>
      <c r="O32" s="28"/>
      <c r="P32" s="28"/>
      <c r="Q32" s="28"/>
      <c r="R32" s="28"/>
      <c r="S32" s="28"/>
      <c r="T32" s="28"/>
      <c r="U32" s="28"/>
      <c r="V32" s="28"/>
    </row>
    <row r="33" spans="2:22" ht="12.75">
      <c r="B33" s="1"/>
      <c r="C33" s="1"/>
      <c r="D33" s="1"/>
      <c r="E33" s="1"/>
      <c r="F33" s="1"/>
      <c r="G33" s="1"/>
      <c r="H33" s="1"/>
      <c r="K33" s="28"/>
      <c r="L33" s="28"/>
      <c r="M33" s="28"/>
      <c r="N33" s="28"/>
      <c r="O33" s="28"/>
      <c r="P33" s="28"/>
      <c r="Q33" s="28"/>
      <c r="R33" s="28"/>
      <c r="S33" s="28"/>
      <c r="T33" s="28"/>
      <c r="U33" s="28"/>
      <c r="V33" s="28"/>
    </row>
    <row r="34" spans="2:22" ht="12.75">
      <c r="B34" s="1"/>
      <c r="C34" s="1"/>
      <c r="D34" s="1"/>
      <c r="E34" s="1"/>
      <c r="F34" s="1"/>
      <c r="G34" s="1"/>
      <c r="H34" s="1"/>
      <c r="K34" s="28"/>
      <c r="L34" s="28"/>
      <c r="M34" s="28"/>
      <c r="N34" s="28"/>
      <c r="O34" s="28"/>
      <c r="P34" s="28"/>
      <c r="Q34" s="28"/>
      <c r="R34" s="28"/>
      <c r="S34" s="28"/>
      <c r="T34" s="28"/>
      <c r="U34" s="28"/>
      <c r="V34" s="28"/>
    </row>
    <row r="35" spans="2:22" ht="12.75">
      <c r="B35" s="1"/>
      <c r="C35" s="1"/>
      <c r="D35" s="1"/>
      <c r="E35" s="1"/>
      <c r="F35" s="1"/>
      <c r="G35" s="1"/>
      <c r="H35" s="1"/>
      <c r="K35" s="28"/>
      <c r="L35" s="28"/>
      <c r="M35" s="28"/>
      <c r="N35" s="28"/>
      <c r="O35" s="28"/>
      <c r="P35" s="28"/>
      <c r="Q35" s="28"/>
      <c r="R35" s="28"/>
      <c r="S35" s="28"/>
      <c r="T35" s="28"/>
      <c r="U35" s="28"/>
      <c r="V35" s="28"/>
    </row>
    <row r="36" spans="11:22" ht="12">
      <c r="K36" s="28"/>
      <c r="L36" s="28"/>
      <c r="M36" s="28"/>
      <c r="N36" s="28"/>
      <c r="O36" s="28"/>
      <c r="P36" s="28"/>
      <c r="Q36" s="28"/>
      <c r="R36" s="28"/>
      <c r="S36" s="28"/>
      <c r="T36" s="28"/>
      <c r="U36" s="28"/>
      <c r="V36" s="28"/>
    </row>
    <row r="37" spans="11:22" ht="12">
      <c r="K37" s="28"/>
      <c r="L37" s="28"/>
      <c r="M37" s="28"/>
      <c r="N37" s="28"/>
      <c r="O37" s="28"/>
      <c r="P37" s="28"/>
      <c r="Q37" s="28"/>
      <c r="R37" s="28"/>
      <c r="S37" s="28"/>
      <c r="T37" s="28"/>
      <c r="U37" s="28"/>
      <c r="V37" s="28"/>
    </row>
    <row r="38" spans="11:22" ht="12">
      <c r="K38" s="28"/>
      <c r="L38" s="28"/>
      <c r="M38" s="28"/>
      <c r="N38" s="28"/>
      <c r="O38" s="28"/>
      <c r="P38" s="28"/>
      <c r="Q38" s="28"/>
      <c r="R38" s="28"/>
      <c r="S38" s="28"/>
      <c r="T38" s="28"/>
      <c r="U38" s="28"/>
      <c r="V38" s="28"/>
    </row>
  </sheetData>
  <sheetProtection/>
  <mergeCells count="4">
    <mergeCell ref="D6:I6"/>
    <mergeCell ref="A3:I3"/>
    <mergeCell ref="A1:I1"/>
    <mergeCell ref="A2:I2"/>
  </mergeCells>
  <dataValidations count="1">
    <dataValidation type="list" allowBlank="1" showInputMessage="1" showErrorMessage="1" sqref="C9:C40">
      <formula1>$N$24:$N$29</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1" customFormat="1" ht="19.5">
      <c r="A1" s="138" t="str">
        <f>Setup!A2</f>
        <v>DER and Inverter-based Resources</v>
      </c>
      <c r="B1" s="138"/>
      <c r="C1" s="138"/>
      <c r="D1" s="138"/>
      <c r="E1" s="138"/>
      <c r="F1" s="138"/>
      <c r="G1" s="138"/>
      <c r="H1" s="32"/>
      <c r="I1" s="32"/>
    </row>
    <row r="2" spans="1:9" s="31" customFormat="1" ht="18">
      <c r="A2" s="139" t="str">
        <f>Setup!A5</f>
        <v>Solar-Battery Hybrid Resources</v>
      </c>
      <c r="B2" s="139"/>
      <c r="C2" s="139"/>
      <c r="D2" s="139"/>
      <c r="E2" s="139"/>
      <c r="F2" s="139"/>
      <c r="G2" s="139"/>
      <c r="H2" s="32"/>
      <c r="I2" s="32"/>
    </row>
    <row r="3" spans="1:9" ht="18">
      <c r="A3" s="140" t="s">
        <v>43</v>
      </c>
      <c r="B3" s="140"/>
      <c r="C3" s="140"/>
      <c r="D3" s="140"/>
      <c r="E3" s="140"/>
      <c r="F3" s="140"/>
      <c r="G3" s="140"/>
      <c r="H3" s="140"/>
      <c r="I3" s="140"/>
    </row>
    <row r="4" spans="1:2" ht="38.25" customHeight="1">
      <c r="A4" s="2"/>
      <c r="B4" s="18" t="s">
        <v>58</v>
      </c>
    </row>
    <row r="5" spans="1:6" ht="41.25" customHeight="1">
      <c r="A5" s="18"/>
      <c r="B5" s="150" t="s">
        <v>29</v>
      </c>
      <c r="C5" s="151"/>
      <c r="D5" s="151"/>
      <c r="E5" s="151"/>
      <c r="F5" s="152"/>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31" customFormat="1" ht="19.5">
      <c r="A1" s="33" t="str">
        <f>Setup!A2</f>
        <v>DER and Inverter-based Resources</v>
      </c>
    </row>
    <row r="2" s="31" customFormat="1" ht="18">
      <c r="A2" s="34" t="str">
        <f>Setup!A5</f>
        <v>Solar-Battery Hybrid Resources</v>
      </c>
    </row>
    <row r="3" ht="18">
      <c r="A3" s="40" t="s">
        <v>44</v>
      </c>
    </row>
    <row r="4" ht="12"/>
    <row r="5" s="1" customFormat="1" ht="12.75">
      <c r="A5" s="1" t="s">
        <v>59</v>
      </c>
    </row>
    <row r="6" ht="12"/>
    <row r="7" ht="12.75">
      <c r="A7" s="35" t="s">
        <v>36</v>
      </c>
    </row>
    <row r="8" ht="30" customHeight="1">
      <c r="A8" s="83" t="s">
        <v>110</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 min="4" max="23" width="9.140625" style="0" customWidth="1"/>
  </cols>
  <sheetData>
    <row r="1" spans="1:10" s="38" customFormat="1" ht="19.5">
      <c r="A1" s="138" t="str">
        <f>Setup!A2</f>
        <v>DER and Inverter-based Resources</v>
      </c>
      <c r="B1" s="138"/>
      <c r="C1" s="141"/>
      <c r="D1" s="141"/>
      <c r="E1" s="141"/>
      <c r="F1" s="141"/>
      <c r="G1" s="141"/>
      <c r="H1" s="141"/>
      <c r="I1" s="141"/>
      <c r="J1" s="141"/>
    </row>
    <row r="2" spans="1:10" s="38" customFormat="1" ht="18">
      <c r="A2" s="139" t="str">
        <f>Setup!A5</f>
        <v>Solar-Battery Hybrid Resources</v>
      </c>
      <c r="B2" s="139"/>
      <c r="C2" s="141"/>
      <c r="D2" s="141"/>
      <c r="E2" s="141"/>
      <c r="F2" s="141"/>
      <c r="G2" s="141"/>
      <c r="H2" s="141"/>
      <c r="I2" s="141"/>
      <c r="J2" s="141"/>
    </row>
    <row r="3" spans="1:10" s="38" customFormat="1" ht="18">
      <c r="A3" s="140" t="s">
        <v>37</v>
      </c>
      <c r="B3" s="140"/>
      <c r="C3" s="140"/>
      <c r="D3" s="140"/>
      <c r="E3" s="140"/>
      <c r="F3" s="140"/>
      <c r="G3" s="140"/>
      <c r="H3" s="140"/>
      <c r="I3" s="140"/>
      <c r="J3" s="140"/>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